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128"/>
  <workbookPr defaultThemeVersion="124226"/>
  <mc:AlternateContent xmlns:mc="http://schemas.openxmlformats.org/markup-compatibility/2006">
    <mc:Choice Requires="x15">
      <x15ac:absPath xmlns:x15ac="http://schemas.microsoft.com/office/spreadsheetml/2010/11/ac" url="C:\Users\Chris\Dropbox\My Books\DADM 5e\Problem Solutions\Chapter 02\"/>
    </mc:Choice>
  </mc:AlternateContent>
  <bookViews>
    <workbookView xWindow="0" yWindow="0" windowWidth="21570" windowHeight="9450" activeTab="1"/>
  </bookViews>
  <sheets>
    <sheet name="Source" sheetId="2" r:id="rId1"/>
    <sheet name="Data" sheetId="1" r:id="rId2"/>
    <sheet name="_STDS_DG3756584F" sheetId="4" state="hidden" r:id="rId3"/>
  </sheet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1</definedName>
    <definedName name="_AtRisk_SimSetting_StdRecalcWithoutRiskStatic" hidden="1">0</definedName>
    <definedName name="_AtRisk_SimSetting_StdRecalcWithoutRiskStaticPercentile" hidden="1">0.5</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200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2</definedName>
    <definedName name="RiskUpdateDisplay" hidden="1">FALSE</definedName>
    <definedName name="RiskUseDifferentSeedForEachSim" hidden="1">FALSE</definedName>
    <definedName name="RiskUseFixedSeed" hidden="1">FALSE</definedName>
    <definedName name="RiskUseMultipleCPUs" hidden="1">TRUE</definedName>
    <definedName name="ST_ActualSales">Data!$B$2:$B$241</definedName>
    <definedName name="ST_Month">Data!$A$2:$A$241</definedName>
    <definedName name="ST_SeasonallyAdjustedSales">Data!$C$2:$C$241</definedName>
    <definedName name="STWBD_StatToolsTimeSeriesGraph_DefaultUseLabelVariable" hidden="1">"TRUE"</definedName>
    <definedName name="STWBD_StatToolsTimeSeriesGraph_HasDefaultInfo" hidden="1">"TRUE"</definedName>
    <definedName name="STWBD_StatToolsTimeSeriesGraph_LabelVariable" hidden="1">"U_x0001_VG29A1C682C6DF332_x0001_"</definedName>
    <definedName name="STWBD_StatToolsTimeSeriesGraph_SingleGraph" hidden="1">"TRUE"</definedName>
    <definedName name="STWBD_StatToolsTimeSeriesGraph_TwoVerticalAxes" hidden="1">"FALSE"</definedName>
    <definedName name="STWBD_StatToolsTimeSeriesGraph_VariableList" hidden="1">2</definedName>
    <definedName name="STWBD_StatToolsTimeSeriesGraph_VariableList_1" hidden="1">"U_x0001_VG93E68A84552996_x0001_"</definedName>
    <definedName name="STWBD_StatToolsTimeSeriesGraph_VariableList_2" hidden="1">"U_x0001_VG1CF1713D1A102FD4_x0001_"</definedName>
    <definedName name="STWBD_StatToolsTimeSeriesGraph_VarSelectorDefaultDataSet" hidden="1">"DG3756584F"</definedName>
  </definedNames>
  <calcPr calcId="152511" iterate="1"/>
</workbook>
</file>

<file path=xl/calcChain.xml><?xml version="1.0" encoding="utf-8"?>
<calcChain xmlns="http://schemas.openxmlformats.org/spreadsheetml/2006/main">
  <c r="B19" i="4" l="1"/>
  <c r="B16" i="4"/>
  <c r="B13" i="4"/>
  <c r="B9" i="4"/>
  <c r="B7" i="4"/>
  <c r="B3" i="4"/>
  <c r="D241" i="1"/>
  <c r="D240" i="1"/>
  <c r="D239" i="1"/>
  <c r="D238" i="1"/>
  <c r="D237" i="1"/>
  <c r="D236" i="1"/>
  <c r="D235" i="1"/>
  <c r="D234" i="1"/>
  <c r="D233" i="1"/>
  <c r="D232" i="1"/>
  <c r="D231" i="1"/>
  <c r="D230" i="1"/>
  <c r="D229" i="1"/>
  <c r="D228" i="1"/>
  <c r="D227" i="1"/>
  <c r="D226" i="1"/>
  <c r="D225" i="1"/>
  <c r="D224" i="1"/>
  <c r="D223" i="1"/>
  <c r="D222" i="1"/>
  <c r="D221" i="1"/>
  <c r="D220" i="1"/>
  <c r="D219" i="1"/>
  <c r="D218" i="1"/>
  <c r="D217" i="1"/>
  <c r="D216" i="1"/>
  <c r="D215" i="1"/>
  <c r="D214" i="1"/>
  <c r="D213" i="1"/>
  <c r="D212" i="1"/>
  <c r="D211" i="1"/>
  <c r="D210" i="1"/>
  <c r="D209" i="1"/>
  <c r="D208" i="1"/>
  <c r="D207" i="1"/>
  <c r="D206" i="1"/>
  <c r="D6" i="1"/>
  <c r="D7" i="1"/>
  <c r="D8" i="1"/>
  <c r="D9" i="1"/>
  <c r="D14" i="1"/>
  <c r="D15" i="1"/>
  <c r="D16" i="1"/>
  <c r="D17" i="1"/>
  <c r="D22" i="1"/>
  <c r="D23" i="1"/>
  <c r="D24" i="1"/>
  <c r="D25" i="1"/>
  <c r="D30" i="1"/>
  <c r="D31" i="1"/>
  <c r="D32" i="1"/>
  <c r="D33" i="1"/>
  <c r="D38" i="1"/>
  <c r="D39" i="1"/>
  <c r="D40" i="1"/>
  <c r="D41" i="1"/>
  <c r="D46" i="1"/>
  <c r="D47" i="1"/>
  <c r="D48" i="1"/>
  <c r="D49" i="1"/>
  <c r="D54" i="1"/>
  <c r="D55" i="1"/>
  <c r="D56" i="1"/>
  <c r="D57" i="1"/>
  <c r="D62" i="1"/>
  <c r="D63" i="1"/>
  <c r="D64" i="1"/>
  <c r="D65" i="1"/>
  <c r="D70" i="1"/>
  <c r="D71" i="1"/>
  <c r="D72" i="1"/>
  <c r="D73" i="1"/>
  <c r="D78" i="1"/>
  <c r="D79" i="1"/>
  <c r="D80" i="1"/>
  <c r="D81" i="1"/>
  <c r="D86" i="1"/>
  <c r="D87" i="1"/>
  <c r="D88" i="1"/>
  <c r="D89" i="1"/>
  <c r="D94" i="1"/>
  <c r="D95" i="1"/>
  <c r="D96" i="1"/>
  <c r="D97" i="1"/>
  <c r="D102" i="1"/>
  <c r="D103" i="1"/>
  <c r="D104" i="1"/>
  <c r="D105" i="1"/>
  <c r="D110" i="1"/>
  <c r="D111" i="1"/>
  <c r="D112" i="1"/>
  <c r="D113" i="1"/>
  <c r="D118" i="1"/>
  <c r="D119" i="1"/>
  <c r="D120" i="1"/>
  <c r="D121" i="1"/>
  <c r="D126" i="1"/>
  <c r="D127" i="1"/>
  <c r="D128" i="1"/>
  <c r="D129" i="1"/>
  <c r="D134" i="1"/>
  <c r="D135" i="1"/>
  <c r="D136" i="1"/>
  <c r="D137" i="1"/>
  <c r="D142" i="1"/>
  <c r="D143" i="1"/>
  <c r="D144" i="1"/>
  <c r="D145" i="1"/>
  <c r="D150" i="1"/>
  <c r="D151" i="1"/>
  <c r="D152" i="1"/>
  <c r="D153" i="1"/>
  <c r="D158" i="1"/>
  <c r="D159" i="1"/>
  <c r="D160" i="1"/>
  <c r="D161" i="1"/>
  <c r="D166" i="1"/>
  <c r="D167" i="1"/>
  <c r="D168" i="1"/>
  <c r="D169" i="1"/>
  <c r="D174" i="1"/>
  <c r="D175" i="1"/>
  <c r="D176" i="1"/>
  <c r="D177" i="1"/>
  <c r="D182" i="1"/>
  <c r="D183" i="1"/>
  <c r="D184" i="1"/>
  <c r="D185" i="1"/>
  <c r="D190" i="1"/>
  <c r="D191" i="1"/>
  <c r="D192" i="1"/>
  <c r="D193" i="1"/>
  <c r="D198" i="1"/>
  <c r="D199" i="1"/>
  <c r="D200" i="1"/>
  <c r="D201" i="1"/>
  <c r="D2" i="1"/>
  <c r="D3" i="1"/>
  <c r="D4" i="1"/>
  <c r="D5" i="1"/>
  <c r="D10" i="1"/>
  <c r="D11" i="1"/>
  <c r="D12" i="1"/>
  <c r="D18" i="1"/>
  <c r="D19" i="1"/>
  <c r="D20" i="1"/>
  <c r="D21" i="1"/>
  <c r="D26" i="1"/>
  <c r="D27" i="1"/>
  <c r="D28" i="1"/>
  <c r="D29" i="1"/>
  <c r="D34" i="1"/>
  <c r="D35" i="1"/>
  <c r="D36" i="1"/>
  <c r="D37" i="1"/>
  <c r="D42" i="1"/>
  <c r="D43" i="1"/>
  <c r="D44" i="1"/>
  <c r="D45" i="1"/>
  <c r="D50" i="1"/>
  <c r="D51" i="1"/>
  <c r="D52" i="1"/>
  <c r="D53" i="1"/>
  <c r="D58" i="1"/>
  <c r="D59" i="1"/>
  <c r="D60" i="1"/>
  <c r="D61" i="1"/>
  <c r="D66" i="1"/>
  <c r="D67" i="1"/>
  <c r="D68" i="1"/>
  <c r="D69" i="1"/>
  <c r="D74" i="1"/>
  <c r="D75" i="1"/>
  <c r="D76" i="1"/>
  <c r="D77" i="1"/>
  <c r="D82" i="1"/>
  <c r="D83" i="1"/>
  <c r="D84" i="1"/>
  <c r="D85" i="1"/>
  <c r="D90" i="1"/>
  <c r="D91" i="1"/>
  <c r="D92" i="1"/>
  <c r="D93" i="1"/>
  <c r="D98" i="1"/>
  <c r="D99" i="1"/>
  <c r="D100" i="1"/>
  <c r="D101" i="1"/>
  <c r="D106" i="1"/>
  <c r="D107" i="1"/>
  <c r="D108" i="1"/>
  <c r="D109" i="1"/>
  <c r="D114" i="1"/>
  <c r="D115" i="1"/>
  <c r="D116" i="1"/>
  <c r="D117" i="1"/>
  <c r="D122" i="1"/>
  <c r="D123" i="1"/>
  <c r="D124" i="1"/>
  <c r="D125" i="1"/>
  <c r="D130" i="1"/>
  <c r="D131" i="1"/>
  <c r="D132" i="1"/>
  <c r="D133" i="1"/>
  <c r="D138" i="1"/>
  <c r="D139" i="1"/>
  <c r="D140" i="1"/>
  <c r="D141" i="1"/>
  <c r="D146" i="1"/>
  <c r="D147" i="1"/>
  <c r="D148" i="1"/>
  <c r="D149" i="1"/>
  <c r="D154" i="1"/>
  <c r="D155" i="1"/>
  <c r="D156" i="1"/>
  <c r="D157" i="1"/>
  <c r="D162" i="1"/>
  <c r="D163" i="1"/>
  <c r="D164" i="1"/>
  <c r="D165" i="1"/>
  <c r="D170" i="1"/>
  <c r="D171" i="1"/>
  <c r="D172" i="1"/>
  <c r="D173" i="1"/>
  <c r="D178" i="1"/>
  <c r="D179" i="1"/>
  <c r="D180" i="1"/>
  <c r="D181" i="1"/>
  <c r="D186" i="1"/>
  <c r="D187" i="1"/>
  <c r="D188" i="1"/>
  <c r="D189" i="1"/>
  <c r="D194" i="1"/>
  <c r="D195" i="1"/>
  <c r="D196" i="1"/>
  <c r="D197" i="1"/>
  <c r="D202" i="1"/>
  <c r="D203" i="1"/>
  <c r="D204" i="1"/>
  <c r="D205" i="1"/>
  <c r="I30" i="1" l="1"/>
  <c r="I32" i="1"/>
  <c r="I28" i="1"/>
  <c r="H28" i="1"/>
  <c r="H24" i="1"/>
  <c r="H23" i="1"/>
  <c r="I27" i="1"/>
  <c r="I23" i="1"/>
  <c r="H31" i="1"/>
  <c r="H27" i="1"/>
  <c r="I24" i="1"/>
  <c r="H30" i="1"/>
  <c r="I33" i="1"/>
  <c r="I25" i="1"/>
  <c r="I34" i="1"/>
  <c r="I26" i="1"/>
  <c r="H34" i="1"/>
  <c r="H26" i="1"/>
  <c r="H33" i="1"/>
  <c r="H29" i="1"/>
  <c r="D13" i="1"/>
  <c r="H25" i="1" s="1"/>
  <c r="H32" i="1" l="1"/>
  <c r="I29" i="1"/>
  <c r="I31" i="1"/>
</calcChain>
</file>

<file path=xl/sharedStrings.xml><?xml version="1.0" encoding="utf-8"?>
<sst xmlns="http://schemas.openxmlformats.org/spreadsheetml/2006/main" count="60" uniqueCount="58">
  <si>
    <t>Actual Sales</t>
  </si>
  <si>
    <t>Seasonally Adjusted Sales</t>
  </si>
  <si>
    <t>Month</t>
  </si>
  <si>
    <t>StatTools Version that generated sheet, Major</t>
  </si>
  <si>
    <t>StatTools Version that generated sheet, Minor</t>
  </si>
  <si>
    <t>StatTools Version that generated sheet, Revision</t>
  </si>
  <si>
    <t>Min. StatTools Version to Read Sheet, Major (note ST versions before 1.1.1 don't perform forward compatibility check)</t>
  </si>
  <si>
    <t>Min. StatTools Version to Read Sheet, Minor</t>
  </si>
  <si>
    <t>Min. StatTools Version to Read Sheet, Revision</t>
  </si>
  <si>
    <t>Min. StatTools version to not put up warning about extra info, Major</t>
  </si>
  <si>
    <t>Min. StatTools version to not put up warning about extra info, Minor</t>
  </si>
  <si>
    <t>Min. StatTools version to not put up warning about extra info, Revision</t>
  </si>
  <si>
    <t>Name</t>
  </si>
  <si>
    <t>Data Set #1</t>
  </si>
  <si>
    <t>GUID</t>
  </si>
  <si>
    <t>DG3756584F</t>
  </si>
  <si>
    <t>Format Range</t>
  </si>
  <si>
    <t>Variable Layout</t>
  </si>
  <si>
    <t>Columns</t>
  </si>
  <si>
    <t>Variable Names In Cells</t>
  </si>
  <si>
    <t>Variable Names In 2nd Cells</t>
  </si>
  <si>
    <t>Data Set Ranges</t>
  </si>
  <si>
    <t>Data Sheet Format</t>
  </si>
  <si>
    <t>Formula Eval Cell</t>
  </si>
  <si>
    <t>Num Stored Vars</t>
  </si>
  <si>
    <t>1 : Info</t>
  </si>
  <si>
    <t>var1</t>
  </si>
  <si>
    <t>ST_Month</t>
  </si>
  <si>
    <t>1 : Ranges</t>
  </si>
  <si>
    <t>1 : MultiRefs</t>
  </si>
  <si>
    <t>2 : Info</t>
  </si>
  <si>
    <t>var2</t>
  </si>
  <si>
    <t>ST_ActualSales</t>
  </si>
  <si>
    <t>2 : Ranges</t>
  </si>
  <si>
    <t>2 : MultiRefs</t>
  </si>
  <si>
    <t>3 : Info</t>
  </si>
  <si>
    <t>var3</t>
  </si>
  <si>
    <t>ST_SeasonallyAdjustedSales</t>
  </si>
  <si>
    <t>3 : Ranges</t>
  </si>
  <si>
    <t>3 : MultiRefs</t>
  </si>
  <si>
    <t>Month #</t>
  </si>
  <si>
    <t>Avg Sales</t>
  </si>
  <si>
    <t>Avg SA Sales</t>
  </si>
  <si>
    <t>Jan</t>
  </si>
  <si>
    <t>Feb</t>
  </si>
  <si>
    <t>Mar</t>
  </si>
  <si>
    <t>Apr</t>
  </si>
  <si>
    <t>May</t>
  </si>
  <si>
    <t>Jun</t>
  </si>
  <si>
    <t>Jul</t>
  </si>
  <si>
    <t>Aug</t>
  </si>
  <si>
    <t>Sep</t>
  </si>
  <si>
    <t>Oct</t>
  </si>
  <si>
    <t>Nov</t>
  </si>
  <si>
    <t>Dec</t>
  </si>
  <si>
    <t>VGBF1F34C1A0D852B</t>
  </si>
  <si>
    <t>VGFDF0BB414C5938A</t>
  </si>
  <si>
    <t>VG3179981834F17F1B</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</si>
</sst>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mmm\-yyyy"/>
  </numFmts>
  <fonts count="4" x14ac:knownFonts="1">
    <font>
      <sz val="11"/>
      <name val="Calibri"/>
      <family val="2"/>
    </font>
    <font>
      <b/>
      <sz val="11"/>
      <name val="Calibri"/>
      <family val="2"/>
      <scheme val="minor"/>
    </font>
    <font>
      <sz val="11"/>
      <name val="Calibri"/>
      <family val="2"/>
      <scheme val="minor"/>
    </font>
    <font>
      <b/>
      <sz val="11"/>
      <name val="Calibri"/>
      <family val="2"/>
    </font>
  </fonts>
  <fills count="2">
    <fill>
      <patternFill patternType="none"/>
    </fill>
    <fill>
      <patternFill patternType="gray125"/>
    </fill>
  </fills>
  <borders count="1">
    <border>
      <left/>
      <right/>
      <top/>
      <bottom/>
      <diagonal/>
    </border>
  </borders>
  <cellStyleXfs count="1">
    <xf numFmtId="0" fontId="0" fillId="0" borderId="0"/>
  </cellStyleXfs>
  <cellXfs count="12">
    <xf numFmtId="0" fontId="0" fillId="0" borderId="0" xfId="0"/>
    <xf numFmtId="0" fontId="2" fillId="0" borderId="0" xfId="0" applyFont="1"/>
    <xf numFmtId="3" fontId="0" fillId="0" borderId="0" xfId="0" applyNumberFormat="1"/>
    <xf numFmtId="0" fontId="1" fillId="0" borderId="0" xfId="0" applyFont="1" applyAlignment="1">
      <alignment horizontal="right"/>
    </xf>
    <xf numFmtId="0" fontId="1" fillId="0" borderId="0" xfId="0" applyFont="1" applyAlignment="1">
      <alignment horizontal="center"/>
    </xf>
    <xf numFmtId="164" fontId="2" fillId="0" borderId="0" xfId="0" applyNumberFormat="1" applyFont="1" applyAlignment="1">
      <alignment horizontal="center"/>
    </xf>
    <xf numFmtId="0" fontId="2" fillId="0" borderId="0" xfId="0" applyFont="1" applyAlignment="1">
      <alignment horizontal="center"/>
    </xf>
    <xf numFmtId="0" fontId="0" fillId="0" borderId="0" xfId="0" applyAlignment="1">
      <alignment horizontal="center"/>
    </xf>
    <xf numFmtId="0" fontId="0" fillId="0" borderId="0" xfId="0" applyAlignment="1">
      <alignment horizontal="left"/>
    </xf>
    <xf numFmtId="0" fontId="3" fillId="0" borderId="0" xfId="0" applyFont="1" applyAlignment="1">
      <alignment horizontal="left"/>
    </xf>
    <xf numFmtId="0" fontId="0" fillId="0" borderId="0" xfId="0" applyAlignment="1">
      <alignment horizontal="right"/>
    </xf>
    <xf numFmtId="3" fontId="2" fillId="0" borderId="0" xfId="0" applyNumberFormat="1" applyFont="1"/>
  </cellXfs>
  <cellStyles count="1">
    <cellStyle name="Normal" xfId="0" builtinId="0"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a:t>
            </a:r>
          </a:p>
        </c:rich>
      </c:tx>
      <c:layout/>
      <c:overlay val="0"/>
    </c:title>
    <c:autoTitleDeleted val="0"/>
    <c:plotArea>
      <c:layout/>
      <c:lineChart>
        <c:grouping val="standard"/>
        <c:varyColors val="0"/>
        <c:ser>
          <c:idx val="0"/>
          <c:order val="0"/>
          <c:tx>
            <c:v>Actual Sales / Data Set #1</c:v>
          </c:tx>
          <c:spPr>
            <a:ln>
              <a:solidFill>
                <a:srgbClr val="333399"/>
              </a:solidFill>
              <a:prstDash val="solid"/>
            </a:ln>
          </c:spPr>
          <c:marker>
            <c:symbol val="diamond"/>
            <c:size val="2"/>
          </c:marker>
          <c:cat>
            <c:numRef>
              <c:f>Data!$A$2:$A$241</c:f>
              <c:numCache>
                <c:formatCode>mmm\-yyyy</c:formatCode>
                <c:ptCount val="240"/>
                <c:pt idx="0">
                  <c:v>33604</c:v>
                </c:pt>
                <c:pt idx="1">
                  <c:v>33635</c:v>
                </c:pt>
                <c:pt idx="2">
                  <c:v>33664</c:v>
                </c:pt>
                <c:pt idx="3">
                  <c:v>33695</c:v>
                </c:pt>
                <c:pt idx="4">
                  <c:v>33725</c:v>
                </c:pt>
                <c:pt idx="5">
                  <c:v>33756</c:v>
                </c:pt>
                <c:pt idx="6">
                  <c:v>33786</c:v>
                </c:pt>
                <c:pt idx="7">
                  <c:v>33817</c:v>
                </c:pt>
                <c:pt idx="8">
                  <c:v>33848</c:v>
                </c:pt>
                <c:pt idx="9">
                  <c:v>33878</c:v>
                </c:pt>
                <c:pt idx="10">
                  <c:v>33909</c:v>
                </c:pt>
                <c:pt idx="11">
                  <c:v>33939</c:v>
                </c:pt>
                <c:pt idx="12">
                  <c:v>33970</c:v>
                </c:pt>
                <c:pt idx="13">
                  <c:v>34001</c:v>
                </c:pt>
                <c:pt idx="14">
                  <c:v>34029</c:v>
                </c:pt>
                <c:pt idx="15">
                  <c:v>34060</c:v>
                </c:pt>
                <c:pt idx="16">
                  <c:v>34090</c:v>
                </c:pt>
                <c:pt idx="17">
                  <c:v>34121</c:v>
                </c:pt>
                <c:pt idx="18">
                  <c:v>34151</c:v>
                </c:pt>
                <c:pt idx="19">
                  <c:v>34182</c:v>
                </c:pt>
                <c:pt idx="20">
                  <c:v>34213</c:v>
                </c:pt>
                <c:pt idx="21">
                  <c:v>34243</c:v>
                </c:pt>
                <c:pt idx="22">
                  <c:v>34274</c:v>
                </c:pt>
                <c:pt idx="23">
                  <c:v>34304</c:v>
                </c:pt>
                <c:pt idx="24">
                  <c:v>34335</c:v>
                </c:pt>
                <c:pt idx="25">
                  <c:v>34366</c:v>
                </c:pt>
                <c:pt idx="26">
                  <c:v>34394</c:v>
                </c:pt>
                <c:pt idx="27">
                  <c:v>34425</c:v>
                </c:pt>
                <c:pt idx="28">
                  <c:v>34455</c:v>
                </c:pt>
                <c:pt idx="29">
                  <c:v>34486</c:v>
                </c:pt>
                <c:pt idx="30">
                  <c:v>34516</c:v>
                </c:pt>
                <c:pt idx="31">
                  <c:v>34547</c:v>
                </c:pt>
                <c:pt idx="32">
                  <c:v>34578</c:v>
                </c:pt>
                <c:pt idx="33">
                  <c:v>34608</c:v>
                </c:pt>
                <c:pt idx="34">
                  <c:v>34639</c:v>
                </c:pt>
                <c:pt idx="35">
                  <c:v>34669</c:v>
                </c:pt>
                <c:pt idx="36">
                  <c:v>34700</c:v>
                </c:pt>
                <c:pt idx="37">
                  <c:v>34731</c:v>
                </c:pt>
                <c:pt idx="38">
                  <c:v>34759</c:v>
                </c:pt>
                <c:pt idx="39">
                  <c:v>34790</c:v>
                </c:pt>
                <c:pt idx="40">
                  <c:v>34820</c:v>
                </c:pt>
                <c:pt idx="41">
                  <c:v>34851</c:v>
                </c:pt>
                <c:pt idx="42">
                  <c:v>34881</c:v>
                </c:pt>
                <c:pt idx="43">
                  <c:v>34912</c:v>
                </c:pt>
                <c:pt idx="44">
                  <c:v>34943</c:v>
                </c:pt>
                <c:pt idx="45">
                  <c:v>34973</c:v>
                </c:pt>
                <c:pt idx="46">
                  <c:v>35004</c:v>
                </c:pt>
                <c:pt idx="47">
                  <c:v>35034</c:v>
                </c:pt>
                <c:pt idx="48">
                  <c:v>35065</c:v>
                </c:pt>
                <c:pt idx="49">
                  <c:v>35096</c:v>
                </c:pt>
                <c:pt idx="50">
                  <c:v>35125</c:v>
                </c:pt>
                <c:pt idx="51">
                  <c:v>35156</c:v>
                </c:pt>
                <c:pt idx="52">
                  <c:v>35186</c:v>
                </c:pt>
                <c:pt idx="53">
                  <c:v>35217</c:v>
                </c:pt>
                <c:pt idx="54">
                  <c:v>35247</c:v>
                </c:pt>
                <c:pt idx="55">
                  <c:v>35278</c:v>
                </c:pt>
                <c:pt idx="56">
                  <c:v>35309</c:v>
                </c:pt>
                <c:pt idx="57">
                  <c:v>35339</c:v>
                </c:pt>
                <c:pt idx="58">
                  <c:v>35370</c:v>
                </c:pt>
                <c:pt idx="59">
                  <c:v>35400</c:v>
                </c:pt>
                <c:pt idx="60">
                  <c:v>35431</c:v>
                </c:pt>
                <c:pt idx="61">
                  <c:v>35462</c:v>
                </c:pt>
                <c:pt idx="62">
                  <c:v>35490</c:v>
                </c:pt>
                <c:pt idx="63">
                  <c:v>35521</c:v>
                </c:pt>
                <c:pt idx="64">
                  <c:v>35551</c:v>
                </c:pt>
                <c:pt idx="65">
                  <c:v>35582</c:v>
                </c:pt>
                <c:pt idx="66">
                  <c:v>35612</c:v>
                </c:pt>
                <c:pt idx="67">
                  <c:v>35643</c:v>
                </c:pt>
                <c:pt idx="68">
                  <c:v>35674</c:v>
                </c:pt>
                <c:pt idx="69">
                  <c:v>35704</c:v>
                </c:pt>
                <c:pt idx="70">
                  <c:v>35735</c:v>
                </c:pt>
                <c:pt idx="71">
                  <c:v>35765</c:v>
                </c:pt>
                <c:pt idx="72">
                  <c:v>35796</c:v>
                </c:pt>
                <c:pt idx="73">
                  <c:v>35827</c:v>
                </c:pt>
                <c:pt idx="74">
                  <c:v>35855</c:v>
                </c:pt>
                <c:pt idx="75">
                  <c:v>35886</c:v>
                </c:pt>
                <c:pt idx="76">
                  <c:v>35916</c:v>
                </c:pt>
                <c:pt idx="77">
                  <c:v>35947</c:v>
                </c:pt>
                <c:pt idx="78">
                  <c:v>35977</c:v>
                </c:pt>
                <c:pt idx="79">
                  <c:v>36008</c:v>
                </c:pt>
                <c:pt idx="80">
                  <c:v>36039</c:v>
                </c:pt>
                <c:pt idx="81">
                  <c:v>36069</c:v>
                </c:pt>
                <c:pt idx="82">
                  <c:v>36100</c:v>
                </c:pt>
                <c:pt idx="83">
                  <c:v>36130</c:v>
                </c:pt>
                <c:pt idx="84">
                  <c:v>36161</c:v>
                </c:pt>
                <c:pt idx="85">
                  <c:v>36192</c:v>
                </c:pt>
                <c:pt idx="86">
                  <c:v>36220</c:v>
                </c:pt>
                <c:pt idx="87">
                  <c:v>36251</c:v>
                </c:pt>
                <c:pt idx="88">
                  <c:v>36281</c:v>
                </c:pt>
                <c:pt idx="89">
                  <c:v>36312</c:v>
                </c:pt>
                <c:pt idx="90">
                  <c:v>36342</c:v>
                </c:pt>
                <c:pt idx="91">
                  <c:v>36373</c:v>
                </c:pt>
                <c:pt idx="92">
                  <c:v>36404</c:v>
                </c:pt>
                <c:pt idx="93">
                  <c:v>36434</c:v>
                </c:pt>
                <c:pt idx="94">
                  <c:v>36465</c:v>
                </c:pt>
                <c:pt idx="95">
                  <c:v>36495</c:v>
                </c:pt>
                <c:pt idx="96">
                  <c:v>36526</c:v>
                </c:pt>
                <c:pt idx="97">
                  <c:v>36557</c:v>
                </c:pt>
                <c:pt idx="98">
                  <c:v>36586</c:v>
                </c:pt>
                <c:pt idx="99">
                  <c:v>36617</c:v>
                </c:pt>
                <c:pt idx="100">
                  <c:v>36647</c:v>
                </c:pt>
                <c:pt idx="101">
                  <c:v>36678</c:v>
                </c:pt>
                <c:pt idx="102">
                  <c:v>36708</c:v>
                </c:pt>
                <c:pt idx="103">
                  <c:v>36739</c:v>
                </c:pt>
                <c:pt idx="104">
                  <c:v>36770</c:v>
                </c:pt>
                <c:pt idx="105">
                  <c:v>36800</c:v>
                </c:pt>
                <c:pt idx="106">
                  <c:v>36831</c:v>
                </c:pt>
                <c:pt idx="107">
                  <c:v>36861</c:v>
                </c:pt>
                <c:pt idx="108">
                  <c:v>36892</c:v>
                </c:pt>
                <c:pt idx="109">
                  <c:v>36923</c:v>
                </c:pt>
                <c:pt idx="110">
                  <c:v>36951</c:v>
                </c:pt>
                <c:pt idx="111">
                  <c:v>36982</c:v>
                </c:pt>
                <c:pt idx="112">
                  <c:v>37012</c:v>
                </c:pt>
                <c:pt idx="113">
                  <c:v>37043</c:v>
                </c:pt>
                <c:pt idx="114">
                  <c:v>37073</c:v>
                </c:pt>
                <c:pt idx="115">
                  <c:v>37104</c:v>
                </c:pt>
                <c:pt idx="116">
                  <c:v>37135</c:v>
                </c:pt>
                <c:pt idx="117">
                  <c:v>37165</c:v>
                </c:pt>
                <c:pt idx="118">
                  <c:v>37196</c:v>
                </c:pt>
                <c:pt idx="119">
                  <c:v>37226</c:v>
                </c:pt>
                <c:pt idx="120">
                  <c:v>37257</c:v>
                </c:pt>
                <c:pt idx="121">
                  <c:v>37288</c:v>
                </c:pt>
                <c:pt idx="122">
                  <c:v>37316</c:v>
                </c:pt>
                <c:pt idx="123">
                  <c:v>37347</c:v>
                </c:pt>
                <c:pt idx="124">
                  <c:v>37377</c:v>
                </c:pt>
                <c:pt idx="125">
                  <c:v>37408</c:v>
                </c:pt>
                <c:pt idx="126">
                  <c:v>37438</c:v>
                </c:pt>
                <c:pt idx="127">
                  <c:v>37469</c:v>
                </c:pt>
                <c:pt idx="128">
                  <c:v>37500</c:v>
                </c:pt>
                <c:pt idx="129">
                  <c:v>37530</c:v>
                </c:pt>
                <c:pt idx="130">
                  <c:v>37561</c:v>
                </c:pt>
                <c:pt idx="131">
                  <c:v>37591</c:v>
                </c:pt>
                <c:pt idx="132">
                  <c:v>37622</c:v>
                </c:pt>
                <c:pt idx="133">
                  <c:v>37653</c:v>
                </c:pt>
                <c:pt idx="134">
                  <c:v>37681</c:v>
                </c:pt>
                <c:pt idx="135">
                  <c:v>37712</c:v>
                </c:pt>
                <c:pt idx="136">
                  <c:v>37742</c:v>
                </c:pt>
                <c:pt idx="137">
                  <c:v>37773</c:v>
                </c:pt>
                <c:pt idx="138">
                  <c:v>37803</c:v>
                </c:pt>
                <c:pt idx="139">
                  <c:v>37834</c:v>
                </c:pt>
                <c:pt idx="140">
                  <c:v>37865</c:v>
                </c:pt>
                <c:pt idx="141">
                  <c:v>37895</c:v>
                </c:pt>
                <c:pt idx="142">
                  <c:v>37926</c:v>
                </c:pt>
                <c:pt idx="143">
                  <c:v>37956</c:v>
                </c:pt>
                <c:pt idx="144">
                  <c:v>37987</c:v>
                </c:pt>
                <c:pt idx="145">
                  <c:v>38018</c:v>
                </c:pt>
                <c:pt idx="146">
                  <c:v>38047</c:v>
                </c:pt>
                <c:pt idx="147">
                  <c:v>38078</c:v>
                </c:pt>
                <c:pt idx="148">
                  <c:v>38108</c:v>
                </c:pt>
                <c:pt idx="149">
                  <c:v>38139</c:v>
                </c:pt>
                <c:pt idx="150">
                  <c:v>38169</c:v>
                </c:pt>
                <c:pt idx="151">
                  <c:v>38200</c:v>
                </c:pt>
                <c:pt idx="152">
                  <c:v>38231</c:v>
                </c:pt>
                <c:pt idx="153">
                  <c:v>38261</c:v>
                </c:pt>
                <c:pt idx="154">
                  <c:v>38292</c:v>
                </c:pt>
                <c:pt idx="155">
                  <c:v>38322</c:v>
                </c:pt>
                <c:pt idx="156">
                  <c:v>38353</c:v>
                </c:pt>
                <c:pt idx="157">
                  <c:v>38384</c:v>
                </c:pt>
                <c:pt idx="158">
                  <c:v>38412</c:v>
                </c:pt>
                <c:pt idx="159">
                  <c:v>38443</c:v>
                </c:pt>
                <c:pt idx="160">
                  <c:v>38473</c:v>
                </c:pt>
                <c:pt idx="161">
                  <c:v>38504</c:v>
                </c:pt>
                <c:pt idx="162">
                  <c:v>38534</c:v>
                </c:pt>
                <c:pt idx="163">
                  <c:v>38565</c:v>
                </c:pt>
                <c:pt idx="164">
                  <c:v>38596</c:v>
                </c:pt>
                <c:pt idx="165">
                  <c:v>38626</c:v>
                </c:pt>
                <c:pt idx="166">
                  <c:v>38657</c:v>
                </c:pt>
                <c:pt idx="167">
                  <c:v>38687</c:v>
                </c:pt>
                <c:pt idx="168">
                  <c:v>38718</c:v>
                </c:pt>
                <c:pt idx="169">
                  <c:v>38749</c:v>
                </c:pt>
                <c:pt idx="170">
                  <c:v>38777</c:v>
                </c:pt>
                <c:pt idx="171">
                  <c:v>38808</c:v>
                </c:pt>
                <c:pt idx="172">
                  <c:v>38838</c:v>
                </c:pt>
                <c:pt idx="173">
                  <c:v>38869</c:v>
                </c:pt>
                <c:pt idx="174">
                  <c:v>38899</c:v>
                </c:pt>
                <c:pt idx="175">
                  <c:v>38930</c:v>
                </c:pt>
                <c:pt idx="176">
                  <c:v>38961</c:v>
                </c:pt>
                <c:pt idx="177">
                  <c:v>38991</c:v>
                </c:pt>
                <c:pt idx="178">
                  <c:v>39022</c:v>
                </c:pt>
                <c:pt idx="179">
                  <c:v>39052</c:v>
                </c:pt>
                <c:pt idx="180">
                  <c:v>39083</c:v>
                </c:pt>
                <c:pt idx="181">
                  <c:v>39114</c:v>
                </c:pt>
                <c:pt idx="182">
                  <c:v>39142</c:v>
                </c:pt>
                <c:pt idx="183">
                  <c:v>39173</c:v>
                </c:pt>
                <c:pt idx="184">
                  <c:v>39203</c:v>
                </c:pt>
                <c:pt idx="185">
                  <c:v>39234</c:v>
                </c:pt>
                <c:pt idx="186">
                  <c:v>39264</c:v>
                </c:pt>
                <c:pt idx="187">
                  <c:v>39295</c:v>
                </c:pt>
                <c:pt idx="188">
                  <c:v>39326</c:v>
                </c:pt>
                <c:pt idx="189">
                  <c:v>39356</c:v>
                </c:pt>
                <c:pt idx="190">
                  <c:v>39387</c:v>
                </c:pt>
                <c:pt idx="191">
                  <c:v>39417</c:v>
                </c:pt>
                <c:pt idx="192">
                  <c:v>39448</c:v>
                </c:pt>
                <c:pt idx="193">
                  <c:v>39479</c:v>
                </c:pt>
                <c:pt idx="194">
                  <c:v>39508</c:v>
                </c:pt>
                <c:pt idx="195">
                  <c:v>39539</c:v>
                </c:pt>
                <c:pt idx="196">
                  <c:v>39569</c:v>
                </c:pt>
                <c:pt idx="197">
                  <c:v>39600</c:v>
                </c:pt>
                <c:pt idx="198">
                  <c:v>39630</c:v>
                </c:pt>
                <c:pt idx="199">
                  <c:v>39661</c:v>
                </c:pt>
                <c:pt idx="200">
                  <c:v>39692</c:v>
                </c:pt>
                <c:pt idx="201">
                  <c:v>39722</c:v>
                </c:pt>
                <c:pt idx="202">
                  <c:v>39753</c:v>
                </c:pt>
                <c:pt idx="203">
                  <c:v>39783</c:v>
                </c:pt>
                <c:pt idx="204">
                  <c:v>39814</c:v>
                </c:pt>
                <c:pt idx="205">
                  <c:v>39845</c:v>
                </c:pt>
                <c:pt idx="206">
                  <c:v>39873</c:v>
                </c:pt>
                <c:pt idx="207">
                  <c:v>39904</c:v>
                </c:pt>
                <c:pt idx="208">
                  <c:v>39934</c:v>
                </c:pt>
                <c:pt idx="209">
                  <c:v>39965</c:v>
                </c:pt>
                <c:pt idx="210">
                  <c:v>39995</c:v>
                </c:pt>
                <c:pt idx="211">
                  <c:v>40026</c:v>
                </c:pt>
                <c:pt idx="212">
                  <c:v>40057</c:v>
                </c:pt>
                <c:pt idx="213">
                  <c:v>40087</c:v>
                </c:pt>
                <c:pt idx="214">
                  <c:v>40118</c:v>
                </c:pt>
                <c:pt idx="215">
                  <c:v>40148</c:v>
                </c:pt>
                <c:pt idx="216">
                  <c:v>40179</c:v>
                </c:pt>
                <c:pt idx="217">
                  <c:v>40210</c:v>
                </c:pt>
                <c:pt idx="218">
                  <c:v>40238</c:v>
                </c:pt>
                <c:pt idx="219">
                  <c:v>40269</c:v>
                </c:pt>
                <c:pt idx="220">
                  <c:v>40299</c:v>
                </c:pt>
                <c:pt idx="221">
                  <c:v>40330</c:v>
                </c:pt>
                <c:pt idx="222">
                  <c:v>40360</c:v>
                </c:pt>
                <c:pt idx="223">
                  <c:v>40391</c:v>
                </c:pt>
                <c:pt idx="224">
                  <c:v>40422</c:v>
                </c:pt>
                <c:pt idx="225">
                  <c:v>40452</c:v>
                </c:pt>
                <c:pt idx="226">
                  <c:v>40483</c:v>
                </c:pt>
                <c:pt idx="227">
                  <c:v>40513</c:v>
                </c:pt>
                <c:pt idx="228">
                  <c:v>40544</c:v>
                </c:pt>
                <c:pt idx="229">
                  <c:v>40575</c:v>
                </c:pt>
                <c:pt idx="230">
                  <c:v>40603</c:v>
                </c:pt>
                <c:pt idx="231">
                  <c:v>40634</c:v>
                </c:pt>
                <c:pt idx="232">
                  <c:v>40664</c:v>
                </c:pt>
                <c:pt idx="233">
                  <c:v>40695</c:v>
                </c:pt>
                <c:pt idx="234">
                  <c:v>40725</c:v>
                </c:pt>
                <c:pt idx="235">
                  <c:v>40756</c:v>
                </c:pt>
                <c:pt idx="236">
                  <c:v>40787</c:v>
                </c:pt>
                <c:pt idx="237">
                  <c:v>40817</c:v>
                </c:pt>
                <c:pt idx="238">
                  <c:v>40848</c:v>
                </c:pt>
                <c:pt idx="239">
                  <c:v>40878</c:v>
                </c:pt>
              </c:numCache>
            </c:numRef>
          </c:cat>
          <c:val>
            <c:numRef>
              <c:f>Data!$B$2:$B$241</c:f>
              <c:numCache>
                <c:formatCode>#,##0</c:formatCode>
                <c:ptCount val="240"/>
                <c:pt idx="0">
                  <c:v>9019</c:v>
                </c:pt>
                <c:pt idx="1">
                  <c:v>9059</c:v>
                </c:pt>
                <c:pt idx="2">
                  <c:v>10597</c:v>
                </c:pt>
                <c:pt idx="3">
                  <c:v>11652</c:v>
                </c:pt>
                <c:pt idx="4">
                  <c:v>12240</c:v>
                </c:pt>
                <c:pt idx="5">
                  <c:v>12196</c:v>
                </c:pt>
                <c:pt idx="6">
                  <c:v>11701</c:v>
                </c:pt>
                <c:pt idx="7">
                  <c:v>11245</c:v>
                </c:pt>
                <c:pt idx="8">
                  <c:v>11346</c:v>
                </c:pt>
                <c:pt idx="9">
                  <c:v>11605</c:v>
                </c:pt>
                <c:pt idx="10">
                  <c:v>10177</c:v>
                </c:pt>
                <c:pt idx="11">
                  <c:v>10373</c:v>
                </c:pt>
                <c:pt idx="12">
                  <c:v>8976</c:v>
                </c:pt>
                <c:pt idx="13">
                  <c:v>9257</c:v>
                </c:pt>
                <c:pt idx="14">
                  <c:v>11115</c:v>
                </c:pt>
                <c:pt idx="15">
                  <c:v>12374</c:v>
                </c:pt>
                <c:pt idx="16">
                  <c:v>13267</c:v>
                </c:pt>
                <c:pt idx="17">
                  <c:v>13241</c:v>
                </c:pt>
                <c:pt idx="18">
                  <c:v>12543</c:v>
                </c:pt>
                <c:pt idx="19">
                  <c:v>12473</c:v>
                </c:pt>
                <c:pt idx="20">
                  <c:v>12137</c:v>
                </c:pt>
                <c:pt idx="21">
                  <c:v>12237</c:v>
                </c:pt>
                <c:pt idx="22">
                  <c:v>11875</c:v>
                </c:pt>
                <c:pt idx="23">
                  <c:v>11780</c:v>
                </c:pt>
                <c:pt idx="24">
                  <c:v>9726</c:v>
                </c:pt>
                <c:pt idx="25">
                  <c:v>9911</c:v>
                </c:pt>
                <c:pt idx="26">
                  <c:v>12694</c:v>
                </c:pt>
                <c:pt idx="27">
                  <c:v>13925</c:v>
                </c:pt>
                <c:pt idx="28">
                  <c:v>15011</c:v>
                </c:pt>
                <c:pt idx="29">
                  <c:v>14775</c:v>
                </c:pt>
                <c:pt idx="30">
                  <c:v>13606</c:v>
                </c:pt>
                <c:pt idx="31">
                  <c:v>14295</c:v>
                </c:pt>
                <c:pt idx="32">
                  <c:v>13770</c:v>
                </c:pt>
                <c:pt idx="33">
                  <c:v>13901</c:v>
                </c:pt>
                <c:pt idx="34">
                  <c:v>12972</c:v>
                </c:pt>
                <c:pt idx="35">
                  <c:v>12833</c:v>
                </c:pt>
                <c:pt idx="36">
                  <c:v>11033</c:v>
                </c:pt>
                <c:pt idx="37">
                  <c:v>11000</c:v>
                </c:pt>
                <c:pt idx="38">
                  <c:v>13487</c:v>
                </c:pt>
                <c:pt idx="39">
                  <c:v>13917</c:v>
                </c:pt>
                <c:pt idx="40">
                  <c:v>15831</c:v>
                </c:pt>
                <c:pt idx="41">
                  <c:v>15436</c:v>
                </c:pt>
                <c:pt idx="42">
                  <c:v>14150</c:v>
                </c:pt>
                <c:pt idx="43">
                  <c:v>14767</c:v>
                </c:pt>
                <c:pt idx="44">
                  <c:v>13957</c:v>
                </c:pt>
                <c:pt idx="45">
                  <c:v>14568</c:v>
                </c:pt>
                <c:pt idx="46">
                  <c:v>13633</c:v>
                </c:pt>
                <c:pt idx="47">
                  <c:v>13105</c:v>
                </c:pt>
                <c:pt idx="48">
                  <c:v>11590</c:v>
                </c:pt>
                <c:pt idx="49">
                  <c:v>11806</c:v>
                </c:pt>
                <c:pt idx="50">
                  <c:v>13421</c:v>
                </c:pt>
                <c:pt idx="51">
                  <c:v>15645</c:v>
                </c:pt>
                <c:pt idx="52">
                  <c:v>17135</c:v>
                </c:pt>
                <c:pt idx="53">
                  <c:v>16231</c:v>
                </c:pt>
                <c:pt idx="54">
                  <c:v>16202</c:v>
                </c:pt>
                <c:pt idx="55">
                  <c:v>15769</c:v>
                </c:pt>
                <c:pt idx="56">
                  <c:v>14914</c:v>
                </c:pt>
                <c:pt idx="57">
                  <c:v>16185</c:v>
                </c:pt>
                <c:pt idx="58">
                  <c:v>14448</c:v>
                </c:pt>
                <c:pt idx="59">
                  <c:v>13638</c:v>
                </c:pt>
                <c:pt idx="60">
                  <c:v>12503</c:v>
                </c:pt>
                <c:pt idx="61">
                  <c:v>12502</c:v>
                </c:pt>
                <c:pt idx="62">
                  <c:v>15082</c:v>
                </c:pt>
                <c:pt idx="63">
                  <c:v>17262</c:v>
                </c:pt>
                <c:pt idx="64">
                  <c:v>18444</c:v>
                </c:pt>
                <c:pt idx="65">
                  <c:v>17697</c:v>
                </c:pt>
                <c:pt idx="66">
                  <c:v>17491</c:v>
                </c:pt>
                <c:pt idx="67">
                  <c:v>16365</c:v>
                </c:pt>
                <c:pt idx="68">
                  <c:v>16634</c:v>
                </c:pt>
                <c:pt idx="69">
                  <c:v>17355</c:v>
                </c:pt>
                <c:pt idx="70">
                  <c:v>14795</c:v>
                </c:pt>
                <c:pt idx="71">
                  <c:v>15289</c:v>
                </c:pt>
                <c:pt idx="72">
                  <c:v>13217</c:v>
                </c:pt>
                <c:pt idx="73">
                  <c:v>13182</c:v>
                </c:pt>
                <c:pt idx="74">
                  <c:v>16011</c:v>
                </c:pt>
                <c:pt idx="75">
                  <c:v>18441</c:v>
                </c:pt>
                <c:pt idx="76">
                  <c:v>19152</c:v>
                </c:pt>
                <c:pt idx="77">
                  <c:v>19131</c:v>
                </c:pt>
                <c:pt idx="78">
                  <c:v>18389</c:v>
                </c:pt>
                <c:pt idx="79">
                  <c:v>17134</c:v>
                </c:pt>
                <c:pt idx="80">
                  <c:v>17305</c:v>
                </c:pt>
                <c:pt idx="81">
                  <c:v>17953</c:v>
                </c:pt>
                <c:pt idx="82">
                  <c:v>16149</c:v>
                </c:pt>
                <c:pt idx="83">
                  <c:v>16505</c:v>
                </c:pt>
                <c:pt idx="84">
                  <c:v>13842</c:v>
                </c:pt>
                <c:pt idx="85">
                  <c:v>14341</c:v>
                </c:pt>
                <c:pt idx="86">
                  <c:v>17753</c:v>
                </c:pt>
                <c:pt idx="87">
                  <c:v>19837</c:v>
                </c:pt>
                <c:pt idx="88">
                  <c:v>20742</c:v>
                </c:pt>
                <c:pt idx="89">
                  <c:v>20772</c:v>
                </c:pt>
                <c:pt idx="90">
                  <c:v>19493</c:v>
                </c:pt>
                <c:pt idx="91">
                  <c:v>18996</c:v>
                </c:pt>
                <c:pt idx="92">
                  <c:v>18411</c:v>
                </c:pt>
                <c:pt idx="93">
                  <c:v>18741</c:v>
                </c:pt>
                <c:pt idx="94">
                  <c:v>18046</c:v>
                </c:pt>
                <c:pt idx="95">
                  <c:v>17631</c:v>
                </c:pt>
                <c:pt idx="96">
                  <c:v>15241</c:v>
                </c:pt>
                <c:pt idx="97">
                  <c:v>15846</c:v>
                </c:pt>
                <c:pt idx="98">
                  <c:v>20173</c:v>
                </c:pt>
                <c:pt idx="99">
                  <c:v>20094</c:v>
                </c:pt>
                <c:pt idx="100">
                  <c:v>23121</c:v>
                </c:pt>
                <c:pt idx="101">
                  <c:v>21756</c:v>
                </c:pt>
                <c:pt idx="102">
                  <c:v>19680</c:v>
                </c:pt>
                <c:pt idx="103">
                  <c:v>20221</c:v>
                </c:pt>
                <c:pt idx="104">
                  <c:v>18800</c:v>
                </c:pt>
                <c:pt idx="105">
                  <c:v>19539</c:v>
                </c:pt>
                <c:pt idx="106">
                  <c:v>18012</c:v>
                </c:pt>
                <c:pt idx="107">
                  <c:v>17125</c:v>
                </c:pt>
                <c:pt idx="108">
                  <c:v>16047</c:v>
                </c:pt>
                <c:pt idx="109">
                  <c:v>15680</c:v>
                </c:pt>
                <c:pt idx="110">
                  <c:v>19284</c:v>
                </c:pt>
                <c:pt idx="111">
                  <c:v>21991</c:v>
                </c:pt>
                <c:pt idx="112">
                  <c:v>24652</c:v>
                </c:pt>
                <c:pt idx="113">
                  <c:v>22651</c:v>
                </c:pt>
                <c:pt idx="114">
                  <c:v>21058</c:v>
                </c:pt>
                <c:pt idx="115">
                  <c:v>21283</c:v>
                </c:pt>
                <c:pt idx="116">
                  <c:v>18861</c:v>
                </c:pt>
                <c:pt idx="117">
                  <c:v>21153</c:v>
                </c:pt>
                <c:pt idx="118">
                  <c:v>18996</c:v>
                </c:pt>
                <c:pt idx="119">
                  <c:v>17369</c:v>
                </c:pt>
                <c:pt idx="120">
                  <c:v>16686</c:v>
                </c:pt>
                <c:pt idx="121">
                  <c:v>16137</c:v>
                </c:pt>
                <c:pt idx="122">
                  <c:v>19334</c:v>
                </c:pt>
                <c:pt idx="123">
                  <c:v>23728</c:v>
                </c:pt>
                <c:pt idx="124">
                  <c:v>25458</c:v>
                </c:pt>
                <c:pt idx="125">
                  <c:v>22984</c:v>
                </c:pt>
                <c:pt idx="126">
                  <c:v>22633</c:v>
                </c:pt>
                <c:pt idx="127">
                  <c:v>21744</c:v>
                </c:pt>
                <c:pt idx="128">
                  <c:v>20425</c:v>
                </c:pt>
                <c:pt idx="129">
                  <c:v>21947</c:v>
                </c:pt>
                <c:pt idx="130">
                  <c:v>19680</c:v>
                </c:pt>
                <c:pt idx="131">
                  <c:v>18098</c:v>
                </c:pt>
                <c:pt idx="132">
                  <c:v>17364</c:v>
                </c:pt>
                <c:pt idx="133">
                  <c:v>15641</c:v>
                </c:pt>
                <c:pt idx="134">
                  <c:v>20443</c:v>
                </c:pt>
                <c:pt idx="135">
                  <c:v>23953</c:v>
                </c:pt>
                <c:pt idx="136">
                  <c:v>25748</c:v>
                </c:pt>
                <c:pt idx="137">
                  <c:v>24902</c:v>
                </c:pt>
                <c:pt idx="138">
                  <c:v>24380</c:v>
                </c:pt>
                <c:pt idx="139">
                  <c:v>22657</c:v>
                </c:pt>
                <c:pt idx="140">
                  <c:v>22823</c:v>
                </c:pt>
                <c:pt idx="141">
                  <c:v>24078</c:v>
                </c:pt>
                <c:pt idx="142">
                  <c:v>20840</c:v>
                </c:pt>
                <c:pt idx="143">
                  <c:v>20729</c:v>
                </c:pt>
                <c:pt idx="144">
                  <c:v>18102</c:v>
                </c:pt>
                <c:pt idx="145">
                  <c:v>17893</c:v>
                </c:pt>
                <c:pt idx="146">
                  <c:v>25160</c:v>
                </c:pt>
                <c:pt idx="147">
                  <c:v>27850</c:v>
                </c:pt>
                <c:pt idx="148">
                  <c:v>28649</c:v>
                </c:pt>
                <c:pt idx="149">
                  <c:v>28802</c:v>
                </c:pt>
                <c:pt idx="150">
                  <c:v>26233</c:v>
                </c:pt>
                <c:pt idx="151">
                  <c:v>25502</c:v>
                </c:pt>
                <c:pt idx="152">
                  <c:v>25270</c:v>
                </c:pt>
                <c:pt idx="153">
                  <c:v>24949</c:v>
                </c:pt>
                <c:pt idx="154">
                  <c:v>24090</c:v>
                </c:pt>
                <c:pt idx="155">
                  <c:v>23418</c:v>
                </c:pt>
                <c:pt idx="156">
                  <c:v>20085</c:v>
                </c:pt>
                <c:pt idx="157">
                  <c:v>19950</c:v>
                </c:pt>
                <c:pt idx="158">
                  <c:v>26330</c:v>
                </c:pt>
                <c:pt idx="159">
                  <c:v>29637</c:v>
                </c:pt>
                <c:pt idx="160">
                  <c:v>31865</c:v>
                </c:pt>
                <c:pt idx="161">
                  <c:v>31210</c:v>
                </c:pt>
                <c:pt idx="162">
                  <c:v>27516</c:v>
                </c:pt>
                <c:pt idx="163">
                  <c:v>28358</c:v>
                </c:pt>
                <c:pt idx="164">
                  <c:v>27346</c:v>
                </c:pt>
                <c:pt idx="165">
                  <c:v>27730</c:v>
                </c:pt>
                <c:pt idx="166">
                  <c:v>26786</c:v>
                </c:pt>
                <c:pt idx="167">
                  <c:v>24476</c:v>
                </c:pt>
                <c:pt idx="168">
                  <c:v>23186</c:v>
                </c:pt>
                <c:pt idx="169">
                  <c:v>22689</c:v>
                </c:pt>
                <c:pt idx="170">
                  <c:v>29673</c:v>
                </c:pt>
                <c:pt idx="171">
                  <c:v>30897</c:v>
                </c:pt>
                <c:pt idx="172">
                  <c:v>34678</c:v>
                </c:pt>
                <c:pt idx="173">
                  <c:v>32039</c:v>
                </c:pt>
                <c:pt idx="174">
                  <c:v>28355</c:v>
                </c:pt>
                <c:pt idx="175">
                  <c:v>29155</c:v>
                </c:pt>
                <c:pt idx="176">
                  <c:v>26510</c:v>
                </c:pt>
                <c:pt idx="177">
                  <c:v>27684</c:v>
                </c:pt>
                <c:pt idx="178">
                  <c:v>26053</c:v>
                </c:pt>
                <c:pt idx="179">
                  <c:v>23550</c:v>
                </c:pt>
                <c:pt idx="180">
                  <c:v>21930</c:v>
                </c:pt>
                <c:pt idx="181">
                  <c:v>20733</c:v>
                </c:pt>
                <c:pt idx="182">
                  <c:v>27103</c:v>
                </c:pt>
                <c:pt idx="183">
                  <c:v>28865</c:v>
                </c:pt>
                <c:pt idx="184">
                  <c:v>34432</c:v>
                </c:pt>
                <c:pt idx="185">
                  <c:v>30607</c:v>
                </c:pt>
                <c:pt idx="186">
                  <c:v>28445</c:v>
                </c:pt>
                <c:pt idx="187">
                  <c:v>28317</c:v>
                </c:pt>
                <c:pt idx="188">
                  <c:v>25286</c:v>
                </c:pt>
                <c:pt idx="189">
                  <c:v>27446</c:v>
                </c:pt>
                <c:pt idx="190">
                  <c:v>25954</c:v>
                </c:pt>
                <c:pt idx="191">
                  <c:v>22346</c:v>
                </c:pt>
                <c:pt idx="192">
                  <c:v>20599</c:v>
                </c:pt>
                <c:pt idx="193">
                  <c:v>20415</c:v>
                </c:pt>
                <c:pt idx="194">
                  <c:v>23921</c:v>
                </c:pt>
                <c:pt idx="195">
                  <c:v>28864</c:v>
                </c:pt>
                <c:pt idx="196">
                  <c:v>32262</c:v>
                </c:pt>
                <c:pt idx="197">
                  <c:v>29741</c:v>
                </c:pt>
                <c:pt idx="198">
                  <c:v>28834</c:v>
                </c:pt>
                <c:pt idx="199">
                  <c:v>25821</c:v>
                </c:pt>
                <c:pt idx="200">
                  <c:v>25408</c:v>
                </c:pt>
                <c:pt idx="201">
                  <c:v>26165</c:v>
                </c:pt>
                <c:pt idx="202">
                  <c:v>22131</c:v>
                </c:pt>
                <c:pt idx="203">
                  <c:v>21050</c:v>
                </c:pt>
                <c:pt idx="204">
                  <c:v>17924</c:v>
                </c:pt>
                <c:pt idx="205">
                  <c:v>17377</c:v>
                </c:pt>
                <c:pt idx="206">
                  <c:v>21743</c:v>
                </c:pt>
                <c:pt idx="207">
                  <c:v>25156</c:v>
                </c:pt>
                <c:pt idx="208">
                  <c:v>27553</c:v>
                </c:pt>
                <c:pt idx="209">
                  <c:v>26875</c:v>
                </c:pt>
                <c:pt idx="210">
                  <c:v>24536</c:v>
                </c:pt>
                <c:pt idx="211">
                  <c:v>22121</c:v>
                </c:pt>
                <c:pt idx="212">
                  <c:v>21902</c:v>
                </c:pt>
                <c:pt idx="213">
                  <c:v>21952</c:v>
                </c:pt>
                <c:pt idx="214" formatCode="General">
                  <c:v>20827</c:v>
                </c:pt>
                <c:pt idx="215" formatCode="General">
                  <c:v>20030</c:v>
                </c:pt>
                <c:pt idx="216" formatCode="General">
                  <c:v>16245</c:v>
                </c:pt>
                <c:pt idx="217" formatCode="General">
                  <c:v>16486</c:v>
                </c:pt>
                <c:pt idx="218" formatCode="General">
                  <c:v>23173</c:v>
                </c:pt>
                <c:pt idx="219" formatCode="General">
                  <c:v>28747</c:v>
                </c:pt>
                <c:pt idx="220" formatCode="General">
                  <c:v>28785</c:v>
                </c:pt>
                <c:pt idx="221" formatCode="General">
                  <c:v>27922</c:v>
                </c:pt>
                <c:pt idx="222" formatCode="General">
                  <c:v>25087</c:v>
                </c:pt>
                <c:pt idx="223" formatCode="General">
                  <c:v>23758</c:v>
                </c:pt>
                <c:pt idx="224" formatCode="General">
                  <c:v>23455</c:v>
                </c:pt>
                <c:pt idx="225" formatCode="General">
                  <c:v>24484</c:v>
                </c:pt>
                <c:pt idx="226" formatCode="General">
                  <c:v>23673</c:v>
                </c:pt>
                <c:pt idx="227" formatCode="General">
                  <c:v>22429</c:v>
                </c:pt>
                <c:pt idx="228" formatCode="General">
                  <c:v>17820</c:v>
                </c:pt>
                <c:pt idx="229" formatCode="General">
                  <c:v>17732</c:v>
                </c:pt>
                <c:pt idx="230" formatCode="General">
                  <c:v>24433</c:v>
                </c:pt>
                <c:pt idx="231" formatCode="General">
                  <c:v>27341</c:v>
                </c:pt>
                <c:pt idx="232" formatCode="General">
                  <c:v>31090</c:v>
                </c:pt>
                <c:pt idx="233" formatCode="General">
                  <c:v>30298</c:v>
                </c:pt>
                <c:pt idx="234" formatCode="General">
                  <c:v>25966</c:v>
                </c:pt>
                <c:pt idx="235" formatCode="General">
                  <c:v>26390</c:v>
                </c:pt>
                <c:pt idx="236" formatCode="General">
                  <c:v>25006</c:v>
                </c:pt>
                <c:pt idx="237" formatCode="General">
                  <c:v>25879</c:v>
                </c:pt>
                <c:pt idx="238" formatCode="General">
                  <c:v>24814</c:v>
                </c:pt>
                <c:pt idx="239" formatCode="General">
                  <c:v>23420</c:v>
                </c:pt>
              </c:numCache>
            </c:numRef>
          </c:val>
          <c:smooth val="0"/>
        </c:ser>
        <c:ser>
          <c:idx val="1"/>
          <c:order val="1"/>
          <c:tx>
            <c:v>Seasonally Adjusted Sales / Data Set #1</c:v>
          </c:tx>
          <c:spPr>
            <a:ln>
              <a:solidFill>
                <a:srgbClr val="993366"/>
              </a:solidFill>
              <a:prstDash val="solid"/>
            </a:ln>
          </c:spPr>
          <c:marker>
            <c:symbol val="square"/>
            <c:size val="2"/>
            <c:spPr>
              <a:solidFill>
                <a:srgbClr val="993366"/>
              </a:solidFill>
              <a:ln>
                <a:solidFill>
                  <a:srgbClr val="993366"/>
                </a:solidFill>
                <a:prstDash val="solid"/>
              </a:ln>
            </c:spPr>
          </c:marker>
          <c:cat>
            <c:numRef>
              <c:f>Data!$A$2:$A$241</c:f>
              <c:numCache>
                <c:formatCode>mmm\-yyyy</c:formatCode>
                <c:ptCount val="240"/>
                <c:pt idx="0">
                  <c:v>33604</c:v>
                </c:pt>
                <c:pt idx="1">
                  <c:v>33635</c:v>
                </c:pt>
                <c:pt idx="2">
                  <c:v>33664</c:v>
                </c:pt>
                <c:pt idx="3">
                  <c:v>33695</c:v>
                </c:pt>
                <c:pt idx="4">
                  <c:v>33725</c:v>
                </c:pt>
                <c:pt idx="5">
                  <c:v>33756</c:v>
                </c:pt>
                <c:pt idx="6">
                  <c:v>33786</c:v>
                </c:pt>
                <c:pt idx="7">
                  <c:v>33817</c:v>
                </c:pt>
                <c:pt idx="8">
                  <c:v>33848</c:v>
                </c:pt>
                <c:pt idx="9">
                  <c:v>33878</c:v>
                </c:pt>
                <c:pt idx="10">
                  <c:v>33909</c:v>
                </c:pt>
                <c:pt idx="11">
                  <c:v>33939</c:v>
                </c:pt>
                <c:pt idx="12">
                  <c:v>33970</c:v>
                </c:pt>
                <c:pt idx="13">
                  <c:v>34001</c:v>
                </c:pt>
                <c:pt idx="14">
                  <c:v>34029</c:v>
                </c:pt>
                <c:pt idx="15">
                  <c:v>34060</c:v>
                </c:pt>
                <c:pt idx="16">
                  <c:v>34090</c:v>
                </c:pt>
                <c:pt idx="17">
                  <c:v>34121</c:v>
                </c:pt>
                <c:pt idx="18">
                  <c:v>34151</c:v>
                </c:pt>
                <c:pt idx="19">
                  <c:v>34182</c:v>
                </c:pt>
                <c:pt idx="20">
                  <c:v>34213</c:v>
                </c:pt>
                <c:pt idx="21">
                  <c:v>34243</c:v>
                </c:pt>
                <c:pt idx="22">
                  <c:v>34274</c:v>
                </c:pt>
                <c:pt idx="23">
                  <c:v>34304</c:v>
                </c:pt>
                <c:pt idx="24">
                  <c:v>34335</c:v>
                </c:pt>
                <c:pt idx="25">
                  <c:v>34366</c:v>
                </c:pt>
                <c:pt idx="26">
                  <c:v>34394</c:v>
                </c:pt>
                <c:pt idx="27">
                  <c:v>34425</c:v>
                </c:pt>
                <c:pt idx="28">
                  <c:v>34455</c:v>
                </c:pt>
                <c:pt idx="29">
                  <c:v>34486</c:v>
                </c:pt>
                <c:pt idx="30">
                  <c:v>34516</c:v>
                </c:pt>
                <c:pt idx="31">
                  <c:v>34547</c:v>
                </c:pt>
                <c:pt idx="32">
                  <c:v>34578</c:v>
                </c:pt>
                <c:pt idx="33">
                  <c:v>34608</c:v>
                </c:pt>
                <c:pt idx="34">
                  <c:v>34639</c:v>
                </c:pt>
                <c:pt idx="35">
                  <c:v>34669</c:v>
                </c:pt>
                <c:pt idx="36">
                  <c:v>34700</c:v>
                </c:pt>
                <c:pt idx="37">
                  <c:v>34731</c:v>
                </c:pt>
                <c:pt idx="38">
                  <c:v>34759</c:v>
                </c:pt>
                <c:pt idx="39">
                  <c:v>34790</c:v>
                </c:pt>
                <c:pt idx="40">
                  <c:v>34820</c:v>
                </c:pt>
                <c:pt idx="41">
                  <c:v>34851</c:v>
                </c:pt>
                <c:pt idx="42">
                  <c:v>34881</c:v>
                </c:pt>
                <c:pt idx="43">
                  <c:v>34912</c:v>
                </c:pt>
                <c:pt idx="44">
                  <c:v>34943</c:v>
                </c:pt>
                <c:pt idx="45">
                  <c:v>34973</c:v>
                </c:pt>
                <c:pt idx="46">
                  <c:v>35004</c:v>
                </c:pt>
                <c:pt idx="47">
                  <c:v>35034</c:v>
                </c:pt>
                <c:pt idx="48">
                  <c:v>35065</c:v>
                </c:pt>
                <c:pt idx="49">
                  <c:v>35096</c:v>
                </c:pt>
                <c:pt idx="50">
                  <c:v>35125</c:v>
                </c:pt>
                <c:pt idx="51">
                  <c:v>35156</c:v>
                </c:pt>
                <c:pt idx="52">
                  <c:v>35186</c:v>
                </c:pt>
                <c:pt idx="53">
                  <c:v>35217</c:v>
                </c:pt>
                <c:pt idx="54">
                  <c:v>35247</c:v>
                </c:pt>
                <c:pt idx="55">
                  <c:v>35278</c:v>
                </c:pt>
                <c:pt idx="56">
                  <c:v>35309</c:v>
                </c:pt>
                <c:pt idx="57">
                  <c:v>35339</c:v>
                </c:pt>
                <c:pt idx="58">
                  <c:v>35370</c:v>
                </c:pt>
                <c:pt idx="59">
                  <c:v>35400</c:v>
                </c:pt>
                <c:pt idx="60">
                  <c:v>35431</c:v>
                </c:pt>
                <c:pt idx="61">
                  <c:v>35462</c:v>
                </c:pt>
                <c:pt idx="62">
                  <c:v>35490</c:v>
                </c:pt>
                <c:pt idx="63">
                  <c:v>35521</c:v>
                </c:pt>
                <c:pt idx="64">
                  <c:v>35551</c:v>
                </c:pt>
                <c:pt idx="65">
                  <c:v>35582</c:v>
                </c:pt>
                <c:pt idx="66">
                  <c:v>35612</c:v>
                </c:pt>
                <c:pt idx="67">
                  <c:v>35643</c:v>
                </c:pt>
                <c:pt idx="68">
                  <c:v>35674</c:v>
                </c:pt>
                <c:pt idx="69">
                  <c:v>35704</c:v>
                </c:pt>
                <c:pt idx="70">
                  <c:v>35735</c:v>
                </c:pt>
                <c:pt idx="71">
                  <c:v>35765</c:v>
                </c:pt>
                <c:pt idx="72">
                  <c:v>35796</c:v>
                </c:pt>
                <c:pt idx="73">
                  <c:v>35827</c:v>
                </c:pt>
                <c:pt idx="74">
                  <c:v>35855</c:v>
                </c:pt>
                <c:pt idx="75">
                  <c:v>35886</c:v>
                </c:pt>
                <c:pt idx="76">
                  <c:v>35916</c:v>
                </c:pt>
                <c:pt idx="77">
                  <c:v>35947</c:v>
                </c:pt>
                <c:pt idx="78">
                  <c:v>35977</c:v>
                </c:pt>
                <c:pt idx="79">
                  <c:v>36008</c:v>
                </c:pt>
                <c:pt idx="80">
                  <c:v>36039</c:v>
                </c:pt>
                <c:pt idx="81">
                  <c:v>36069</c:v>
                </c:pt>
                <c:pt idx="82">
                  <c:v>36100</c:v>
                </c:pt>
                <c:pt idx="83">
                  <c:v>36130</c:v>
                </c:pt>
                <c:pt idx="84">
                  <c:v>36161</c:v>
                </c:pt>
                <c:pt idx="85">
                  <c:v>36192</c:v>
                </c:pt>
                <c:pt idx="86">
                  <c:v>36220</c:v>
                </c:pt>
                <c:pt idx="87">
                  <c:v>36251</c:v>
                </c:pt>
                <c:pt idx="88">
                  <c:v>36281</c:v>
                </c:pt>
                <c:pt idx="89">
                  <c:v>36312</c:v>
                </c:pt>
                <c:pt idx="90">
                  <c:v>36342</c:v>
                </c:pt>
                <c:pt idx="91">
                  <c:v>36373</c:v>
                </c:pt>
                <c:pt idx="92">
                  <c:v>36404</c:v>
                </c:pt>
                <c:pt idx="93">
                  <c:v>36434</c:v>
                </c:pt>
                <c:pt idx="94">
                  <c:v>36465</c:v>
                </c:pt>
                <c:pt idx="95">
                  <c:v>36495</c:v>
                </c:pt>
                <c:pt idx="96">
                  <c:v>36526</c:v>
                </c:pt>
                <c:pt idx="97">
                  <c:v>36557</c:v>
                </c:pt>
                <c:pt idx="98">
                  <c:v>36586</c:v>
                </c:pt>
                <c:pt idx="99">
                  <c:v>36617</c:v>
                </c:pt>
                <c:pt idx="100">
                  <c:v>36647</c:v>
                </c:pt>
                <c:pt idx="101">
                  <c:v>36678</c:v>
                </c:pt>
                <c:pt idx="102">
                  <c:v>36708</c:v>
                </c:pt>
                <c:pt idx="103">
                  <c:v>36739</c:v>
                </c:pt>
                <c:pt idx="104">
                  <c:v>36770</c:v>
                </c:pt>
                <c:pt idx="105">
                  <c:v>36800</c:v>
                </c:pt>
                <c:pt idx="106">
                  <c:v>36831</c:v>
                </c:pt>
                <c:pt idx="107">
                  <c:v>36861</c:v>
                </c:pt>
                <c:pt idx="108">
                  <c:v>36892</c:v>
                </c:pt>
                <c:pt idx="109">
                  <c:v>36923</c:v>
                </c:pt>
                <c:pt idx="110">
                  <c:v>36951</c:v>
                </c:pt>
                <c:pt idx="111">
                  <c:v>36982</c:v>
                </c:pt>
                <c:pt idx="112">
                  <c:v>37012</c:v>
                </c:pt>
                <c:pt idx="113">
                  <c:v>37043</c:v>
                </c:pt>
                <c:pt idx="114">
                  <c:v>37073</c:v>
                </c:pt>
                <c:pt idx="115">
                  <c:v>37104</c:v>
                </c:pt>
                <c:pt idx="116">
                  <c:v>37135</c:v>
                </c:pt>
                <c:pt idx="117">
                  <c:v>37165</c:v>
                </c:pt>
                <c:pt idx="118">
                  <c:v>37196</c:v>
                </c:pt>
                <c:pt idx="119">
                  <c:v>37226</c:v>
                </c:pt>
                <c:pt idx="120">
                  <c:v>37257</c:v>
                </c:pt>
                <c:pt idx="121">
                  <c:v>37288</c:v>
                </c:pt>
                <c:pt idx="122">
                  <c:v>37316</c:v>
                </c:pt>
                <c:pt idx="123">
                  <c:v>37347</c:v>
                </c:pt>
                <c:pt idx="124">
                  <c:v>37377</c:v>
                </c:pt>
                <c:pt idx="125">
                  <c:v>37408</c:v>
                </c:pt>
                <c:pt idx="126">
                  <c:v>37438</c:v>
                </c:pt>
                <c:pt idx="127">
                  <c:v>37469</c:v>
                </c:pt>
                <c:pt idx="128">
                  <c:v>37500</c:v>
                </c:pt>
                <c:pt idx="129">
                  <c:v>37530</c:v>
                </c:pt>
                <c:pt idx="130">
                  <c:v>37561</c:v>
                </c:pt>
                <c:pt idx="131">
                  <c:v>37591</c:v>
                </c:pt>
                <c:pt idx="132">
                  <c:v>37622</c:v>
                </c:pt>
                <c:pt idx="133">
                  <c:v>37653</c:v>
                </c:pt>
                <c:pt idx="134">
                  <c:v>37681</c:v>
                </c:pt>
                <c:pt idx="135">
                  <c:v>37712</c:v>
                </c:pt>
                <c:pt idx="136">
                  <c:v>37742</c:v>
                </c:pt>
                <c:pt idx="137">
                  <c:v>37773</c:v>
                </c:pt>
                <c:pt idx="138">
                  <c:v>37803</c:v>
                </c:pt>
                <c:pt idx="139">
                  <c:v>37834</c:v>
                </c:pt>
                <c:pt idx="140">
                  <c:v>37865</c:v>
                </c:pt>
                <c:pt idx="141">
                  <c:v>37895</c:v>
                </c:pt>
                <c:pt idx="142">
                  <c:v>37926</c:v>
                </c:pt>
                <c:pt idx="143">
                  <c:v>37956</c:v>
                </c:pt>
                <c:pt idx="144">
                  <c:v>37987</c:v>
                </c:pt>
                <c:pt idx="145">
                  <c:v>38018</c:v>
                </c:pt>
                <c:pt idx="146">
                  <c:v>38047</c:v>
                </c:pt>
                <c:pt idx="147">
                  <c:v>38078</c:v>
                </c:pt>
                <c:pt idx="148">
                  <c:v>38108</c:v>
                </c:pt>
                <c:pt idx="149">
                  <c:v>38139</c:v>
                </c:pt>
                <c:pt idx="150">
                  <c:v>38169</c:v>
                </c:pt>
                <c:pt idx="151">
                  <c:v>38200</c:v>
                </c:pt>
                <c:pt idx="152">
                  <c:v>38231</c:v>
                </c:pt>
                <c:pt idx="153">
                  <c:v>38261</c:v>
                </c:pt>
                <c:pt idx="154">
                  <c:v>38292</c:v>
                </c:pt>
                <c:pt idx="155">
                  <c:v>38322</c:v>
                </c:pt>
                <c:pt idx="156">
                  <c:v>38353</c:v>
                </c:pt>
                <c:pt idx="157">
                  <c:v>38384</c:v>
                </c:pt>
                <c:pt idx="158">
                  <c:v>38412</c:v>
                </c:pt>
                <c:pt idx="159">
                  <c:v>38443</c:v>
                </c:pt>
                <c:pt idx="160">
                  <c:v>38473</c:v>
                </c:pt>
                <c:pt idx="161">
                  <c:v>38504</c:v>
                </c:pt>
                <c:pt idx="162">
                  <c:v>38534</c:v>
                </c:pt>
                <c:pt idx="163">
                  <c:v>38565</c:v>
                </c:pt>
                <c:pt idx="164">
                  <c:v>38596</c:v>
                </c:pt>
                <c:pt idx="165">
                  <c:v>38626</c:v>
                </c:pt>
                <c:pt idx="166">
                  <c:v>38657</c:v>
                </c:pt>
                <c:pt idx="167">
                  <c:v>38687</c:v>
                </c:pt>
                <c:pt idx="168">
                  <c:v>38718</c:v>
                </c:pt>
                <c:pt idx="169">
                  <c:v>38749</c:v>
                </c:pt>
                <c:pt idx="170">
                  <c:v>38777</c:v>
                </c:pt>
                <c:pt idx="171">
                  <c:v>38808</c:v>
                </c:pt>
                <c:pt idx="172">
                  <c:v>38838</c:v>
                </c:pt>
                <c:pt idx="173">
                  <c:v>38869</c:v>
                </c:pt>
                <c:pt idx="174">
                  <c:v>38899</c:v>
                </c:pt>
                <c:pt idx="175">
                  <c:v>38930</c:v>
                </c:pt>
                <c:pt idx="176">
                  <c:v>38961</c:v>
                </c:pt>
                <c:pt idx="177">
                  <c:v>38991</c:v>
                </c:pt>
                <c:pt idx="178">
                  <c:v>39022</c:v>
                </c:pt>
                <c:pt idx="179">
                  <c:v>39052</c:v>
                </c:pt>
                <c:pt idx="180">
                  <c:v>39083</c:v>
                </c:pt>
                <c:pt idx="181">
                  <c:v>39114</c:v>
                </c:pt>
                <c:pt idx="182">
                  <c:v>39142</c:v>
                </c:pt>
                <c:pt idx="183">
                  <c:v>39173</c:v>
                </c:pt>
                <c:pt idx="184">
                  <c:v>39203</c:v>
                </c:pt>
                <c:pt idx="185">
                  <c:v>39234</c:v>
                </c:pt>
                <c:pt idx="186">
                  <c:v>39264</c:v>
                </c:pt>
                <c:pt idx="187">
                  <c:v>39295</c:v>
                </c:pt>
                <c:pt idx="188">
                  <c:v>39326</c:v>
                </c:pt>
                <c:pt idx="189">
                  <c:v>39356</c:v>
                </c:pt>
                <c:pt idx="190">
                  <c:v>39387</c:v>
                </c:pt>
                <c:pt idx="191">
                  <c:v>39417</c:v>
                </c:pt>
                <c:pt idx="192">
                  <c:v>39448</c:v>
                </c:pt>
                <c:pt idx="193">
                  <c:v>39479</c:v>
                </c:pt>
                <c:pt idx="194">
                  <c:v>39508</c:v>
                </c:pt>
                <c:pt idx="195">
                  <c:v>39539</c:v>
                </c:pt>
                <c:pt idx="196">
                  <c:v>39569</c:v>
                </c:pt>
                <c:pt idx="197">
                  <c:v>39600</c:v>
                </c:pt>
                <c:pt idx="198">
                  <c:v>39630</c:v>
                </c:pt>
                <c:pt idx="199">
                  <c:v>39661</c:v>
                </c:pt>
                <c:pt idx="200">
                  <c:v>39692</c:v>
                </c:pt>
                <c:pt idx="201">
                  <c:v>39722</c:v>
                </c:pt>
                <c:pt idx="202">
                  <c:v>39753</c:v>
                </c:pt>
                <c:pt idx="203">
                  <c:v>39783</c:v>
                </c:pt>
                <c:pt idx="204">
                  <c:v>39814</c:v>
                </c:pt>
                <c:pt idx="205">
                  <c:v>39845</c:v>
                </c:pt>
                <c:pt idx="206">
                  <c:v>39873</c:v>
                </c:pt>
                <c:pt idx="207">
                  <c:v>39904</c:v>
                </c:pt>
                <c:pt idx="208">
                  <c:v>39934</c:v>
                </c:pt>
                <c:pt idx="209">
                  <c:v>39965</c:v>
                </c:pt>
                <c:pt idx="210">
                  <c:v>39995</c:v>
                </c:pt>
                <c:pt idx="211">
                  <c:v>40026</c:v>
                </c:pt>
                <c:pt idx="212">
                  <c:v>40057</c:v>
                </c:pt>
                <c:pt idx="213">
                  <c:v>40087</c:v>
                </c:pt>
                <c:pt idx="214">
                  <c:v>40118</c:v>
                </c:pt>
                <c:pt idx="215">
                  <c:v>40148</c:v>
                </c:pt>
                <c:pt idx="216">
                  <c:v>40179</c:v>
                </c:pt>
                <c:pt idx="217">
                  <c:v>40210</c:v>
                </c:pt>
                <c:pt idx="218">
                  <c:v>40238</c:v>
                </c:pt>
                <c:pt idx="219">
                  <c:v>40269</c:v>
                </c:pt>
                <c:pt idx="220">
                  <c:v>40299</c:v>
                </c:pt>
                <c:pt idx="221">
                  <c:v>40330</c:v>
                </c:pt>
                <c:pt idx="222">
                  <c:v>40360</c:v>
                </c:pt>
                <c:pt idx="223">
                  <c:v>40391</c:v>
                </c:pt>
                <c:pt idx="224">
                  <c:v>40422</c:v>
                </c:pt>
                <c:pt idx="225">
                  <c:v>40452</c:v>
                </c:pt>
                <c:pt idx="226">
                  <c:v>40483</c:v>
                </c:pt>
                <c:pt idx="227">
                  <c:v>40513</c:v>
                </c:pt>
                <c:pt idx="228">
                  <c:v>40544</c:v>
                </c:pt>
                <c:pt idx="229">
                  <c:v>40575</c:v>
                </c:pt>
                <c:pt idx="230">
                  <c:v>40603</c:v>
                </c:pt>
                <c:pt idx="231">
                  <c:v>40634</c:v>
                </c:pt>
                <c:pt idx="232">
                  <c:v>40664</c:v>
                </c:pt>
                <c:pt idx="233">
                  <c:v>40695</c:v>
                </c:pt>
                <c:pt idx="234">
                  <c:v>40725</c:v>
                </c:pt>
                <c:pt idx="235">
                  <c:v>40756</c:v>
                </c:pt>
                <c:pt idx="236">
                  <c:v>40787</c:v>
                </c:pt>
                <c:pt idx="237">
                  <c:v>40817</c:v>
                </c:pt>
                <c:pt idx="238">
                  <c:v>40848</c:v>
                </c:pt>
                <c:pt idx="239">
                  <c:v>40878</c:v>
                </c:pt>
              </c:numCache>
            </c:numRef>
          </c:cat>
          <c:val>
            <c:numRef>
              <c:f>Data!$C$2:$C$241</c:f>
              <c:numCache>
                <c:formatCode>#,##0</c:formatCode>
                <c:ptCount val="240"/>
                <c:pt idx="0">
                  <c:v>10879</c:v>
                </c:pt>
                <c:pt idx="1">
                  <c:v>10928</c:v>
                </c:pt>
                <c:pt idx="2">
                  <c:v>11016</c:v>
                </c:pt>
                <c:pt idx="3">
                  <c:v>10769</c:v>
                </c:pt>
                <c:pt idx="4">
                  <c:v>10813</c:v>
                </c:pt>
                <c:pt idx="5">
                  <c:v>10812</c:v>
                </c:pt>
                <c:pt idx="6">
                  <c:v>10824</c:v>
                </c:pt>
                <c:pt idx="7">
                  <c:v>10928</c:v>
                </c:pt>
                <c:pt idx="8">
                  <c:v>11026</c:v>
                </c:pt>
                <c:pt idx="9">
                  <c:v>11000</c:v>
                </c:pt>
                <c:pt idx="10">
                  <c:v>10885</c:v>
                </c:pt>
                <c:pt idx="11">
                  <c:v>11000</c:v>
                </c:pt>
                <c:pt idx="12">
                  <c:v>11377</c:v>
                </c:pt>
                <c:pt idx="13">
                  <c:v>11443</c:v>
                </c:pt>
                <c:pt idx="14">
                  <c:v>11193</c:v>
                </c:pt>
                <c:pt idx="15">
                  <c:v>11457</c:v>
                </c:pt>
                <c:pt idx="16">
                  <c:v>11720</c:v>
                </c:pt>
                <c:pt idx="17">
                  <c:v>11718</c:v>
                </c:pt>
                <c:pt idx="18">
                  <c:v>11822</c:v>
                </c:pt>
                <c:pt idx="19">
                  <c:v>11913</c:v>
                </c:pt>
                <c:pt idx="20">
                  <c:v>11806</c:v>
                </c:pt>
                <c:pt idx="21">
                  <c:v>11950</c:v>
                </c:pt>
                <c:pt idx="22">
                  <c:v>12318</c:v>
                </c:pt>
                <c:pt idx="23">
                  <c:v>12479</c:v>
                </c:pt>
                <c:pt idx="24">
                  <c:v>12311</c:v>
                </c:pt>
                <c:pt idx="25">
                  <c:v>12266</c:v>
                </c:pt>
                <c:pt idx="26">
                  <c:v>12822</c:v>
                </c:pt>
                <c:pt idx="27">
                  <c:v>13100</c:v>
                </c:pt>
                <c:pt idx="28">
                  <c:v>13076</c:v>
                </c:pt>
                <c:pt idx="29">
                  <c:v>13041</c:v>
                </c:pt>
                <c:pt idx="30">
                  <c:v>13184</c:v>
                </c:pt>
                <c:pt idx="31">
                  <c:v>13236</c:v>
                </c:pt>
                <c:pt idx="32">
                  <c:v>13421</c:v>
                </c:pt>
                <c:pt idx="33">
                  <c:v>13549</c:v>
                </c:pt>
                <c:pt idx="34">
                  <c:v>13442</c:v>
                </c:pt>
                <c:pt idx="35">
                  <c:v>13859</c:v>
                </c:pt>
                <c:pt idx="36">
                  <c:v>13774</c:v>
                </c:pt>
                <c:pt idx="37">
                  <c:v>13648</c:v>
                </c:pt>
                <c:pt idx="38">
                  <c:v>13609</c:v>
                </c:pt>
                <c:pt idx="39">
                  <c:v>13459</c:v>
                </c:pt>
                <c:pt idx="40">
                  <c:v>13382</c:v>
                </c:pt>
                <c:pt idx="41">
                  <c:v>13612</c:v>
                </c:pt>
                <c:pt idx="42">
                  <c:v>13645</c:v>
                </c:pt>
                <c:pt idx="43">
                  <c:v>13737</c:v>
                </c:pt>
                <c:pt idx="44">
                  <c:v>13860</c:v>
                </c:pt>
                <c:pt idx="45">
                  <c:v>13967</c:v>
                </c:pt>
                <c:pt idx="46">
                  <c:v>14127</c:v>
                </c:pt>
                <c:pt idx="47">
                  <c:v>14593</c:v>
                </c:pt>
                <c:pt idx="48">
                  <c:v>14032</c:v>
                </c:pt>
                <c:pt idx="49">
                  <c:v>14088</c:v>
                </c:pt>
                <c:pt idx="50">
                  <c:v>14202</c:v>
                </c:pt>
                <c:pt idx="51">
                  <c:v>14353</c:v>
                </c:pt>
                <c:pt idx="52">
                  <c:v>14497</c:v>
                </c:pt>
                <c:pt idx="53">
                  <c:v>14973</c:v>
                </c:pt>
                <c:pt idx="54">
                  <c:v>14837</c:v>
                </c:pt>
                <c:pt idx="55">
                  <c:v>15004</c:v>
                </c:pt>
                <c:pt idx="56">
                  <c:v>14989</c:v>
                </c:pt>
                <c:pt idx="57">
                  <c:v>15098</c:v>
                </c:pt>
                <c:pt idx="58">
                  <c:v>15289</c:v>
                </c:pt>
                <c:pt idx="59">
                  <c:v>14921</c:v>
                </c:pt>
                <c:pt idx="60">
                  <c:v>15210</c:v>
                </c:pt>
                <c:pt idx="61">
                  <c:v>15588</c:v>
                </c:pt>
                <c:pt idx="62">
                  <c:v>15876</c:v>
                </c:pt>
                <c:pt idx="63">
                  <c:v>15764</c:v>
                </c:pt>
                <c:pt idx="64">
                  <c:v>15845</c:v>
                </c:pt>
                <c:pt idx="65">
                  <c:v>15958</c:v>
                </c:pt>
                <c:pt idx="66">
                  <c:v>16047</c:v>
                </c:pt>
                <c:pt idx="67">
                  <c:v>16076</c:v>
                </c:pt>
                <c:pt idx="68">
                  <c:v>16276</c:v>
                </c:pt>
                <c:pt idx="69">
                  <c:v>16250</c:v>
                </c:pt>
                <c:pt idx="70">
                  <c:v>16187</c:v>
                </c:pt>
                <c:pt idx="71">
                  <c:v>16265</c:v>
                </c:pt>
                <c:pt idx="72">
                  <c:v>16398</c:v>
                </c:pt>
                <c:pt idx="73">
                  <c:v>16478</c:v>
                </c:pt>
                <c:pt idx="74">
                  <c:v>16557</c:v>
                </c:pt>
                <c:pt idx="75">
                  <c:v>16734</c:v>
                </c:pt>
                <c:pt idx="76">
                  <c:v>16800</c:v>
                </c:pt>
                <c:pt idx="77">
                  <c:v>16708</c:v>
                </c:pt>
                <c:pt idx="78">
                  <c:v>16855</c:v>
                </c:pt>
                <c:pt idx="79">
                  <c:v>16815</c:v>
                </c:pt>
                <c:pt idx="80">
                  <c:v>17016</c:v>
                </c:pt>
                <c:pt idx="81">
                  <c:v>17229</c:v>
                </c:pt>
                <c:pt idx="82">
                  <c:v>17364</c:v>
                </c:pt>
                <c:pt idx="83">
                  <c:v>17728</c:v>
                </c:pt>
                <c:pt idx="84">
                  <c:v>17701</c:v>
                </c:pt>
                <c:pt idx="85">
                  <c:v>17994</c:v>
                </c:pt>
                <c:pt idx="86">
                  <c:v>17824</c:v>
                </c:pt>
                <c:pt idx="87">
                  <c:v>17855</c:v>
                </c:pt>
                <c:pt idx="88">
                  <c:v>17974</c:v>
                </c:pt>
                <c:pt idx="89">
                  <c:v>18078</c:v>
                </c:pt>
                <c:pt idx="90">
                  <c:v>18235</c:v>
                </c:pt>
                <c:pt idx="91">
                  <c:v>18354</c:v>
                </c:pt>
                <c:pt idx="92">
                  <c:v>18175</c:v>
                </c:pt>
                <c:pt idx="93">
                  <c:v>18592</c:v>
                </c:pt>
                <c:pt idx="94">
                  <c:v>18916</c:v>
                </c:pt>
                <c:pt idx="95">
                  <c:v>19060</c:v>
                </c:pt>
                <c:pt idx="96">
                  <c:v>19515</c:v>
                </c:pt>
                <c:pt idx="97">
                  <c:v>19091</c:v>
                </c:pt>
                <c:pt idx="98">
                  <c:v>20173</c:v>
                </c:pt>
                <c:pt idx="99">
                  <c:v>18921</c:v>
                </c:pt>
                <c:pt idx="100">
                  <c:v>18952</c:v>
                </c:pt>
                <c:pt idx="101">
                  <c:v>18869</c:v>
                </c:pt>
                <c:pt idx="102">
                  <c:v>18978</c:v>
                </c:pt>
                <c:pt idx="103">
                  <c:v>18951</c:v>
                </c:pt>
                <c:pt idx="104">
                  <c:v>18990</c:v>
                </c:pt>
                <c:pt idx="105">
                  <c:v>19062</c:v>
                </c:pt>
                <c:pt idx="106">
                  <c:v>18900</c:v>
                </c:pt>
                <c:pt idx="107">
                  <c:v>19594</c:v>
                </c:pt>
                <c:pt idx="108">
                  <c:v>19546</c:v>
                </c:pt>
                <c:pt idx="109">
                  <c:v>19873</c:v>
                </c:pt>
                <c:pt idx="110">
                  <c:v>19637</c:v>
                </c:pt>
                <c:pt idx="111">
                  <c:v>20231</c:v>
                </c:pt>
                <c:pt idx="112">
                  <c:v>20108</c:v>
                </c:pt>
                <c:pt idx="113">
                  <c:v>19922</c:v>
                </c:pt>
                <c:pt idx="114">
                  <c:v>19885</c:v>
                </c:pt>
                <c:pt idx="115">
                  <c:v>20003</c:v>
                </c:pt>
                <c:pt idx="116">
                  <c:v>19647</c:v>
                </c:pt>
                <c:pt idx="117">
                  <c:v>20088</c:v>
                </c:pt>
                <c:pt idx="118">
                  <c:v>19954</c:v>
                </c:pt>
                <c:pt idx="119">
                  <c:v>20010</c:v>
                </c:pt>
                <c:pt idx="120">
                  <c:v>20324</c:v>
                </c:pt>
                <c:pt idx="121">
                  <c:v>20557</c:v>
                </c:pt>
                <c:pt idx="122">
                  <c:v>20266</c:v>
                </c:pt>
                <c:pt idx="123">
                  <c:v>21017</c:v>
                </c:pt>
                <c:pt idx="124">
                  <c:v>20799</c:v>
                </c:pt>
                <c:pt idx="125">
                  <c:v>20744</c:v>
                </c:pt>
                <c:pt idx="126">
                  <c:v>20764</c:v>
                </c:pt>
                <c:pt idx="127">
                  <c:v>20868</c:v>
                </c:pt>
                <c:pt idx="128">
                  <c:v>20906</c:v>
                </c:pt>
                <c:pt idx="129">
                  <c:v>20783</c:v>
                </c:pt>
                <c:pt idx="130">
                  <c:v>21026</c:v>
                </c:pt>
                <c:pt idx="131">
                  <c:v>20473</c:v>
                </c:pt>
                <c:pt idx="132">
                  <c:v>21253</c:v>
                </c:pt>
                <c:pt idx="133">
                  <c:v>20027</c:v>
                </c:pt>
                <c:pt idx="134">
                  <c:v>21451</c:v>
                </c:pt>
                <c:pt idx="135">
                  <c:v>21123</c:v>
                </c:pt>
                <c:pt idx="136">
                  <c:v>21421</c:v>
                </c:pt>
                <c:pt idx="137">
                  <c:v>22057</c:v>
                </c:pt>
                <c:pt idx="138">
                  <c:v>22367</c:v>
                </c:pt>
                <c:pt idx="139">
                  <c:v>22410</c:v>
                </c:pt>
                <c:pt idx="140">
                  <c:v>22597</c:v>
                </c:pt>
                <c:pt idx="141">
                  <c:v>22844</c:v>
                </c:pt>
                <c:pt idx="142">
                  <c:v>22901</c:v>
                </c:pt>
                <c:pt idx="143">
                  <c:v>22779</c:v>
                </c:pt>
                <c:pt idx="144">
                  <c:v>22628</c:v>
                </c:pt>
                <c:pt idx="145">
                  <c:v>22736</c:v>
                </c:pt>
                <c:pt idx="146">
                  <c:v>25060</c:v>
                </c:pt>
                <c:pt idx="147">
                  <c:v>24646</c:v>
                </c:pt>
                <c:pt idx="148">
                  <c:v>24528</c:v>
                </c:pt>
                <c:pt idx="149">
                  <c:v>24659</c:v>
                </c:pt>
                <c:pt idx="150">
                  <c:v>24609</c:v>
                </c:pt>
                <c:pt idx="151">
                  <c:v>24711</c:v>
                </c:pt>
                <c:pt idx="152">
                  <c:v>25069</c:v>
                </c:pt>
                <c:pt idx="153">
                  <c:v>24850</c:v>
                </c:pt>
                <c:pt idx="154">
                  <c:v>25042</c:v>
                </c:pt>
                <c:pt idx="155">
                  <c:v>25762</c:v>
                </c:pt>
                <c:pt idx="156">
                  <c:v>25983</c:v>
                </c:pt>
                <c:pt idx="157">
                  <c:v>25809</c:v>
                </c:pt>
                <c:pt idx="158">
                  <c:v>26173</c:v>
                </c:pt>
                <c:pt idx="159">
                  <c:v>26821</c:v>
                </c:pt>
                <c:pt idx="160">
                  <c:v>26554</c:v>
                </c:pt>
                <c:pt idx="161">
                  <c:v>26813</c:v>
                </c:pt>
                <c:pt idx="162">
                  <c:v>26560</c:v>
                </c:pt>
                <c:pt idx="163">
                  <c:v>26652</c:v>
                </c:pt>
                <c:pt idx="164">
                  <c:v>27183</c:v>
                </c:pt>
                <c:pt idx="165">
                  <c:v>27702</c:v>
                </c:pt>
                <c:pt idx="166">
                  <c:v>27672</c:v>
                </c:pt>
                <c:pt idx="167">
                  <c:v>27439</c:v>
                </c:pt>
                <c:pt idx="168">
                  <c:v>29461</c:v>
                </c:pt>
                <c:pt idx="169">
                  <c:v>29504</c:v>
                </c:pt>
                <c:pt idx="170">
                  <c:v>29643</c:v>
                </c:pt>
                <c:pt idx="171">
                  <c:v>28903</c:v>
                </c:pt>
                <c:pt idx="172">
                  <c:v>27809</c:v>
                </c:pt>
                <c:pt idx="173">
                  <c:v>27478</c:v>
                </c:pt>
                <c:pt idx="174">
                  <c:v>27343</c:v>
                </c:pt>
                <c:pt idx="175">
                  <c:v>27376</c:v>
                </c:pt>
                <c:pt idx="176">
                  <c:v>26914</c:v>
                </c:pt>
                <c:pt idx="177">
                  <c:v>27141</c:v>
                </c:pt>
                <c:pt idx="178">
                  <c:v>26803</c:v>
                </c:pt>
                <c:pt idx="179">
                  <c:v>27226</c:v>
                </c:pt>
                <c:pt idx="180">
                  <c:v>27276</c:v>
                </c:pt>
                <c:pt idx="181">
                  <c:v>27102</c:v>
                </c:pt>
                <c:pt idx="182">
                  <c:v>27684</c:v>
                </c:pt>
                <c:pt idx="183">
                  <c:v>26604</c:v>
                </c:pt>
                <c:pt idx="184">
                  <c:v>27262</c:v>
                </c:pt>
                <c:pt idx="185">
                  <c:v>26661</c:v>
                </c:pt>
                <c:pt idx="186">
                  <c:v>26784</c:v>
                </c:pt>
                <c:pt idx="187">
                  <c:v>26714</c:v>
                </c:pt>
                <c:pt idx="188">
                  <c:v>26533</c:v>
                </c:pt>
                <c:pt idx="189">
                  <c:v>26214</c:v>
                </c:pt>
                <c:pt idx="190">
                  <c:v>26592</c:v>
                </c:pt>
                <c:pt idx="191">
                  <c:v>25863</c:v>
                </c:pt>
                <c:pt idx="192">
                  <c:v>25781</c:v>
                </c:pt>
                <c:pt idx="193">
                  <c:v>25744</c:v>
                </c:pt>
                <c:pt idx="194">
                  <c:v>25286</c:v>
                </c:pt>
                <c:pt idx="195">
                  <c:v>25748</c:v>
                </c:pt>
                <c:pt idx="196">
                  <c:v>25851</c:v>
                </c:pt>
                <c:pt idx="197">
                  <c:v>26089</c:v>
                </c:pt>
                <c:pt idx="198">
                  <c:v>26213</c:v>
                </c:pt>
                <c:pt idx="199">
                  <c:v>25693</c:v>
                </c:pt>
                <c:pt idx="200">
                  <c:v>25484</c:v>
                </c:pt>
                <c:pt idx="201">
                  <c:v>25086</c:v>
                </c:pt>
                <c:pt idx="202">
                  <c:v>23720</c:v>
                </c:pt>
                <c:pt idx="203">
                  <c:v>23081</c:v>
                </c:pt>
                <c:pt idx="204">
                  <c:v>23157</c:v>
                </c:pt>
                <c:pt idx="205">
                  <c:v>22986</c:v>
                </c:pt>
                <c:pt idx="206">
                  <c:v>22485</c:v>
                </c:pt>
                <c:pt idx="207">
                  <c:v>22501</c:v>
                </c:pt>
                <c:pt idx="208">
                  <c:v>22603</c:v>
                </c:pt>
                <c:pt idx="209">
                  <c:v>22718</c:v>
                </c:pt>
                <c:pt idx="210">
                  <c:v>22346</c:v>
                </c:pt>
                <c:pt idx="211">
                  <c:v>22165</c:v>
                </c:pt>
                <c:pt idx="212">
                  <c:v>22012</c:v>
                </c:pt>
                <c:pt idx="213">
                  <c:v>21458</c:v>
                </c:pt>
                <c:pt idx="214" formatCode="General">
                  <c:v>21877</c:v>
                </c:pt>
                <c:pt idx="215" formatCode="General">
                  <c:v>21819</c:v>
                </c:pt>
                <c:pt idx="216" formatCode="General">
                  <c:v>21806</c:v>
                </c:pt>
                <c:pt idx="217" formatCode="General">
                  <c:v>21952</c:v>
                </c:pt>
                <c:pt idx="218" formatCode="General">
                  <c:v>23289</c:v>
                </c:pt>
                <c:pt idx="219" formatCode="General">
                  <c:v>25530</c:v>
                </c:pt>
                <c:pt idx="220" formatCode="General">
                  <c:v>23498</c:v>
                </c:pt>
                <c:pt idx="221" formatCode="General">
                  <c:v>23249</c:v>
                </c:pt>
                <c:pt idx="222" formatCode="General">
                  <c:v>23293</c:v>
                </c:pt>
                <c:pt idx="223" formatCode="General">
                  <c:v>23384</c:v>
                </c:pt>
                <c:pt idx="224" formatCode="General">
                  <c:v>23716</c:v>
                </c:pt>
                <c:pt idx="225" formatCode="General">
                  <c:v>24411</c:v>
                </c:pt>
                <c:pt idx="226" formatCode="General">
                  <c:v>24255</c:v>
                </c:pt>
                <c:pt idx="227" formatCode="General">
                  <c:v>24459</c:v>
                </c:pt>
                <c:pt idx="228" formatCode="General">
                  <c:v>24113</c:v>
                </c:pt>
                <c:pt idx="229" formatCode="General">
                  <c:v>23865</c:v>
                </c:pt>
                <c:pt idx="230" formatCode="General">
                  <c:v>24580</c:v>
                </c:pt>
                <c:pt idx="231" formatCode="General">
                  <c:v>24676</c:v>
                </c:pt>
                <c:pt idx="232" formatCode="General">
                  <c:v>24753</c:v>
                </c:pt>
                <c:pt idx="233" formatCode="General">
                  <c:v>25102</c:v>
                </c:pt>
                <c:pt idx="234" formatCode="General">
                  <c:v>24943</c:v>
                </c:pt>
                <c:pt idx="235" formatCode="General">
                  <c:v>25351</c:v>
                </c:pt>
                <c:pt idx="236" formatCode="General">
                  <c:v>25361</c:v>
                </c:pt>
                <c:pt idx="237" formatCode="General">
                  <c:v>25725</c:v>
                </c:pt>
                <c:pt idx="238" formatCode="General">
                  <c:v>25476</c:v>
                </c:pt>
                <c:pt idx="239" formatCode="General">
                  <c:v>25879</c:v>
                </c:pt>
              </c:numCache>
            </c:numRef>
          </c:val>
          <c:smooth val="0"/>
        </c:ser>
        <c:dLbls>
          <c:showLegendKey val="0"/>
          <c:showVal val="0"/>
          <c:showCatName val="0"/>
          <c:showSerName val="0"/>
          <c:showPercent val="0"/>
          <c:showBubbleSize val="0"/>
        </c:dLbls>
        <c:marker val="1"/>
        <c:smooth val="0"/>
        <c:axId val="635534216"/>
        <c:axId val="635535000"/>
      </c:lineChart>
      <c:dateAx>
        <c:axId val="635534216"/>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635535000"/>
        <c:crosses val="autoZero"/>
        <c:auto val="1"/>
        <c:lblOffset val="100"/>
        <c:baseTimeUnit val="months"/>
      </c:dateAx>
      <c:valAx>
        <c:axId val="635535000"/>
        <c:scaling>
          <c:orientation val="minMax"/>
        </c:scaling>
        <c:delete val="0"/>
        <c:axPos val="l"/>
        <c:numFmt formatCode="General" sourceLinked="0"/>
        <c:majorTickMark val="out"/>
        <c:minorTickMark val="none"/>
        <c:tickLblPos val="nextTo"/>
        <c:txPr>
          <a:bodyPr/>
          <a:lstStyle/>
          <a:p>
            <a:pPr>
              <a:defRPr sz="800" b="0"/>
            </a:pPr>
            <a:endParaRPr lang="en-US"/>
          </a:p>
        </c:txPr>
        <c:crossAx val="635534216"/>
        <c:crosses val="autoZero"/>
        <c:crossBetween val="between"/>
      </c:valAx>
    </c:plotArea>
    <c:legend>
      <c:legendPos val="r"/>
      <c:layout/>
      <c:overlay val="0"/>
      <c:spPr>
        <a:ln>
          <a:solidFill>
            <a:srgbClr val="000000"/>
          </a:solidFill>
          <a:prstDash val="solid"/>
        </a:ln>
      </c:spPr>
      <c:txPr>
        <a:bodyPr/>
        <a:lstStyle/>
        <a:p>
          <a:pPr>
            <a:defRPr sz="800"/>
          </a:pPr>
          <a:endParaRPr lang="en-US"/>
        </a:p>
      </c:txPr>
    </c:legend>
    <c:plotVisOnly val="1"/>
    <c:dispBlanksAs val="gap"/>
    <c:showDLblsOverMax val="0"/>
  </c:chart>
  <c:spPr>
    <a:ln w="9525">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strRef>
              <c:f>Data!$H$22</c:f>
              <c:strCache>
                <c:ptCount val="1"/>
                <c:pt idx="0">
                  <c:v>Avg Sales</c:v>
                </c:pt>
              </c:strCache>
            </c:strRef>
          </c:tx>
          <c:cat>
            <c:strRef>
              <c:f>Data!$G$23:$G$34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Data!$H$23:$H$34</c:f>
              <c:numCache>
                <c:formatCode>#,##0</c:formatCode>
                <c:ptCount val="12"/>
                <c:pt idx="0">
                  <c:v>15556.75</c:v>
                </c:pt>
                <c:pt idx="1">
                  <c:v>15381.85</c:v>
                </c:pt>
                <c:pt idx="2">
                  <c:v>19546.5</c:v>
                </c:pt>
                <c:pt idx="3">
                  <c:v>22008.799999999999</c:v>
                </c:pt>
                <c:pt idx="4">
                  <c:v>24005.75</c:v>
                </c:pt>
                <c:pt idx="5">
                  <c:v>22963.3</c:v>
                </c:pt>
                <c:pt idx="6">
                  <c:v>21314.9</c:v>
                </c:pt>
                <c:pt idx="7">
                  <c:v>20818.55</c:v>
                </c:pt>
                <c:pt idx="8">
                  <c:v>19978.3</c:v>
                </c:pt>
                <c:pt idx="9">
                  <c:v>20777.55</c:v>
                </c:pt>
                <c:pt idx="10">
                  <c:v>19197.55</c:v>
                </c:pt>
                <c:pt idx="11">
                  <c:v>18259.7</c:v>
                </c:pt>
              </c:numCache>
            </c:numRef>
          </c:val>
          <c:smooth val="0"/>
        </c:ser>
        <c:ser>
          <c:idx val="1"/>
          <c:order val="1"/>
          <c:tx>
            <c:strRef>
              <c:f>Data!$I$22</c:f>
              <c:strCache>
                <c:ptCount val="1"/>
                <c:pt idx="0">
                  <c:v>Avg SA Sales</c:v>
                </c:pt>
              </c:strCache>
            </c:strRef>
          </c:tx>
          <c:cat>
            <c:strRef>
              <c:f>Data!$G$23:$G$34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Data!$I$23:$I$34</c:f>
              <c:numCache>
                <c:formatCode>#,##0</c:formatCode>
                <c:ptCount val="12"/>
                <c:pt idx="0">
                  <c:v>19626.25</c:v>
                </c:pt>
                <c:pt idx="1">
                  <c:v>19583.95</c:v>
                </c:pt>
                <c:pt idx="2">
                  <c:v>19941.3</c:v>
                </c:pt>
                <c:pt idx="3">
                  <c:v>20010.599999999999</c:v>
                </c:pt>
                <c:pt idx="4">
                  <c:v>19912.25</c:v>
                </c:pt>
                <c:pt idx="5">
                  <c:v>19963.05</c:v>
                </c:pt>
                <c:pt idx="6">
                  <c:v>19976.7</c:v>
                </c:pt>
                <c:pt idx="7">
                  <c:v>20017.05</c:v>
                </c:pt>
                <c:pt idx="8">
                  <c:v>20049.05</c:v>
                </c:pt>
                <c:pt idx="9">
                  <c:v>20149.95</c:v>
                </c:pt>
                <c:pt idx="10">
                  <c:v>20137.3</c:v>
                </c:pt>
                <c:pt idx="11">
                  <c:v>20214.45</c:v>
                </c:pt>
              </c:numCache>
            </c:numRef>
          </c:val>
          <c:smooth val="0"/>
        </c:ser>
        <c:dLbls>
          <c:showLegendKey val="0"/>
          <c:showVal val="0"/>
          <c:showCatName val="0"/>
          <c:showSerName val="0"/>
          <c:showPercent val="0"/>
          <c:showBubbleSize val="0"/>
        </c:dLbls>
        <c:marker val="1"/>
        <c:smooth val="0"/>
        <c:axId val="635531080"/>
        <c:axId val="635533432"/>
      </c:lineChart>
      <c:catAx>
        <c:axId val="635531080"/>
        <c:scaling>
          <c:orientation val="minMax"/>
        </c:scaling>
        <c:delete val="0"/>
        <c:axPos val="b"/>
        <c:numFmt formatCode="General" sourceLinked="0"/>
        <c:majorTickMark val="out"/>
        <c:minorTickMark val="none"/>
        <c:tickLblPos val="nextTo"/>
        <c:crossAx val="635533432"/>
        <c:crosses val="autoZero"/>
        <c:auto val="1"/>
        <c:lblAlgn val="ctr"/>
        <c:lblOffset val="100"/>
        <c:noMultiLvlLbl val="0"/>
      </c:catAx>
      <c:valAx>
        <c:axId val="635533432"/>
        <c:scaling>
          <c:orientation val="minMax"/>
          <c:max val="25000"/>
          <c:min val="15000"/>
        </c:scaling>
        <c:delete val="0"/>
        <c:axPos val="l"/>
        <c:majorGridlines/>
        <c:numFmt formatCode="#,##0" sourceLinked="1"/>
        <c:majorTickMark val="out"/>
        <c:minorTickMark val="none"/>
        <c:tickLblPos val="nextTo"/>
        <c:crossAx val="635531080"/>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371475</xdr:colOff>
      <xdr:row>1</xdr:row>
      <xdr:rowOff>38100</xdr:rowOff>
    </xdr:from>
    <xdr:to>
      <xdr:col>3</xdr:col>
      <xdr:colOff>371475</xdr:colOff>
      <xdr:row>3</xdr:row>
      <xdr:rowOff>47625</xdr:rowOff>
    </xdr:to>
    <xdr:sp macro="" textlink="">
      <xdr:nvSpPr>
        <xdr:cNvPr id="2" name="TextBox 1"/>
        <xdr:cNvSpPr txBox="1"/>
      </xdr:nvSpPr>
      <xdr:spPr>
        <a:xfrm>
          <a:off x="371475" y="228600"/>
          <a:ext cx="1828800" cy="390525"/>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U.S. Census Bureau</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95250</xdr:colOff>
      <xdr:row>8</xdr:row>
      <xdr:rowOff>19050</xdr:rowOff>
    </xdr:from>
    <xdr:to>
      <xdr:col>2</xdr:col>
      <xdr:colOff>1304925</xdr:colOff>
      <xdr:row>10</xdr:row>
      <xdr:rowOff>171450</xdr:rowOff>
    </xdr:to>
    <xdr:sp macro="" textlink="">
      <xdr:nvSpPr>
        <xdr:cNvPr id="2" name="TextBox 1"/>
        <xdr:cNvSpPr txBox="1"/>
      </xdr:nvSpPr>
      <xdr:spPr>
        <a:xfrm>
          <a:off x="857250" y="1543050"/>
          <a:ext cx="1981200" cy="53340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latin typeface="+mn-lt"/>
              <a:ea typeface="+mn-ea"/>
              <a:cs typeface="+mn-cs"/>
            </a:rPr>
            <a:t>Each value is expressed in millions of dollars.</a:t>
          </a:r>
          <a:endParaRPr lang="en-US"/>
        </a:p>
        <a:p>
          <a:endParaRPr lang="en-US" sz="1100"/>
        </a:p>
      </xdr:txBody>
    </xdr:sp>
    <xdr:clientData/>
  </xdr:twoCellAnchor>
  <xdr:twoCellAnchor editAs="oneCell">
    <xdr:from>
      <xdr:col>5</xdr:col>
      <xdr:colOff>12699</xdr:colOff>
      <xdr:row>0</xdr:row>
      <xdr:rowOff>0</xdr:rowOff>
    </xdr:from>
    <xdr:to>
      <xdr:col>14</xdr:col>
      <xdr:colOff>161924</xdr:colOff>
      <xdr:row>17</xdr:row>
      <xdr:rowOff>104774</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666750</xdr:colOff>
      <xdr:row>20</xdr:row>
      <xdr:rowOff>0</xdr:rowOff>
    </xdr:from>
    <xdr:to>
      <xdr:col>16</xdr:col>
      <xdr:colOff>19050</xdr:colOff>
      <xdr:row>34</xdr:row>
      <xdr:rowOff>76200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0</xdr:colOff>
      <xdr:row>35</xdr:row>
      <xdr:rowOff>0</xdr:rowOff>
    </xdr:from>
    <xdr:to>
      <xdr:col>9</xdr:col>
      <xdr:colOff>228600</xdr:colOff>
      <xdr:row>45</xdr:row>
      <xdr:rowOff>114300</xdr:rowOff>
    </xdr:to>
    <xdr:sp macro="" textlink="">
      <xdr:nvSpPr>
        <xdr:cNvPr id="5" name="TextBox 4"/>
        <xdr:cNvSpPr txBox="1"/>
      </xdr:nvSpPr>
      <xdr:spPr>
        <a:xfrm>
          <a:off x="4371975" y="6667500"/>
          <a:ext cx="3619500" cy="201930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The regular</a:t>
          </a:r>
          <a:r>
            <a:rPr lang="en-US" sz="1100" baseline="0"/>
            <a:t> seasonal pattern is clear in the blue (actual) series in the top chart, whereas the red (SA) series is much smoother.  (Both were trending steadily upward until bad economic signs started to appear in 2006.) To see the seasonal pattern better, I calculated the averages for each month for each series and then graphed these averages. The red (SA) line of averages is nearly flat, but the blue line shows how sales tend to smaller in the winter months and largest in the spring and summer months.</a:t>
          </a:r>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workbookViewId="0"/>
  </sheetViews>
  <sheetFormatPr defaultRowHeight="1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6"/>
  <sheetViews>
    <sheetView tabSelected="1" workbookViewId="0"/>
  </sheetViews>
  <sheetFormatPr defaultRowHeight="15" customHeight="1" x14ac:dyDescent="0.25"/>
  <cols>
    <col min="1" max="1" width="11.42578125" style="7" customWidth="1"/>
    <col min="2" max="2" width="11.5703125" bestFit="1" customWidth="1"/>
    <col min="3" max="3" width="24.28515625" bestFit="1" customWidth="1"/>
    <col min="6" max="13" width="12.7109375" customWidth="1"/>
  </cols>
  <sheetData>
    <row r="1" spans="1:5" ht="15" customHeight="1" x14ac:dyDescent="0.25">
      <c r="A1" s="4" t="s">
        <v>2</v>
      </c>
      <c r="B1" s="3" t="s">
        <v>0</v>
      </c>
      <c r="C1" s="3" t="s">
        <v>1</v>
      </c>
      <c r="D1" s="10" t="s">
        <v>40</v>
      </c>
    </row>
    <row r="2" spans="1:5" ht="15" customHeight="1" x14ac:dyDescent="0.25">
      <c r="A2" s="5">
        <v>33604</v>
      </c>
      <c r="B2" s="2">
        <v>9019</v>
      </c>
      <c r="C2" s="2">
        <v>10879</v>
      </c>
      <c r="D2">
        <f>MONTH(A2)</f>
        <v>1</v>
      </c>
      <c r="E2" s="2"/>
    </row>
    <row r="3" spans="1:5" ht="15" customHeight="1" x14ac:dyDescent="0.25">
      <c r="A3" s="5">
        <v>33635</v>
      </c>
      <c r="B3" s="2">
        <v>9059</v>
      </c>
      <c r="C3" s="2">
        <v>10928</v>
      </c>
      <c r="D3">
        <f t="shared" ref="D3:D66" si="0">MONTH(A3)</f>
        <v>2</v>
      </c>
      <c r="E3" s="2"/>
    </row>
    <row r="4" spans="1:5" ht="15" customHeight="1" x14ac:dyDescent="0.25">
      <c r="A4" s="5">
        <v>33664</v>
      </c>
      <c r="B4" s="2">
        <v>10597</v>
      </c>
      <c r="C4" s="2">
        <v>11016</v>
      </c>
      <c r="D4">
        <f t="shared" si="0"/>
        <v>3</v>
      </c>
      <c r="E4" s="2"/>
    </row>
    <row r="5" spans="1:5" ht="15" customHeight="1" x14ac:dyDescent="0.25">
      <c r="A5" s="5">
        <v>33695</v>
      </c>
      <c r="B5" s="2">
        <v>11652</v>
      </c>
      <c r="C5" s="2">
        <v>10769</v>
      </c>
      <c r="D5">
        <f t="shared" si="0"/>
        <v>4</v>
      </c>
      <c r="E5" s="2"/>
    </row>
    <row r="6" spans="1:5" ht="15" customHeight="1" x14ac:dyDescent="0.25">
      <c r="A6" s="5">
        <v>33725</v>
      </c>
      <c r="B6" s="2">
        <v>12240</v>
      </c>
      <c r="C6" s="2">
        <v>10813</v>
      </c>
      <c r="D6">
        <f t="shared" si="0"/>
        <v>5</v>
      </c>
      <c r="E6" s="2"/>
    </row>
    <row r="7" spans="1:5" ht="15" customHeight="1" x14ac:dyDescent="0.25">
      <c r="A7" s="5">
        <v>33756</v>
      </c>
      <c r="B7" s="2">
        <v>12196</v>
      </c>
      <c r="C7" s="2">
        <v>10812</v>
      </c>
      <c r="D7">
        <f t="shared" si="0"/>
        <v>6</v>
      </c>
      <c r="E7" s="2"/>
    </row>
    <row r="8" spans="1:5" ht="15" customHeight="1" x14ac:dyDescent="0.25">
      <c r="A8" s="5">
        <v>33786</v>
      </c>
      <c r="B8" s="2">
        <v>11701</v>
      </c>
      <c r="C8" s="2">
        <v>10824</v>
      </c>
      <c r="D8">
        <f t="shared" si="0"/>
        <v>7</v>
      </c>
      <c r="E8" s="2"/>
    </row>
    <row r="9" spans="1:5" ht="15" customHeight="1" x14ac:dyDescent="0.25">
      <c r="A9" s="5">
        <v>33817</v>
      </c>
      <c r="B9" s="2">
        <v>11245</v>
      </c>
      <c r="C9" s="2">
        <v>10928</v>
      </c>
      <c r="D9">
        <f t="shared" si="0"/>
        <v>8</v>
      </c>
      <c r="E9" s="2"/>
    </row>
    <row r="10" spans="1:5" ht="15" customHeight="1" x14ac:dyDescent="0.25">
      <c r="A10" s="5">
        <v>33848</v>
      </c>
      <c r="B10" s="2">
        <v>11346</v>
      </c>
      <c r="C10" s="2">
        <v>11026</v>
      </c>
      <c r="D10">
        <f t="shared" si="0"/>
        <v>9</v>
      </c>
      <c r="E10" s="2"/>
    </row>
    <row r="11" spans="1:5" ht="15" customHeight="1" x14ac:dyDescent="0.25">
      <c r="A11" s="5">
        <v>33878</v>
      </c>
      <c r="B11" s="2">
        <v>11605</v>
      </c>
      <c r="C11" s="2">
        <v>11000</v>
      </c>
      <c r="D11">
        <f t="shared" si="0"/>
        <v>10</v>
      </c>
      <c r="E11" s="2"/>
    </row>
    <row r="12" spans="1:5" ht="15" customHeight="1" x14ac:dyDescent="0.25">
      <c r="A12" s="5">
        <v>33909</v>
      </c>
      <c r="B12" s="2">
        <v>10177</v>
      </c>
      <c r="C12" s="2">
        <v>10885</v>
      </c>
      <c r="D12">
        <f t="shared" si="0"/>
        <v>11</v>
      </c>
      <c r="E12" s="2"/>
    </row>
    <row r="13" spans="1:5" ht="15" customHeight="1" x14ac:dyDescent="0.25">
      <c r="A13" s="5">
        <v>33939</v>
      </c>
      <c r="B13" s="2">
        <v>10373</v>
      </c>
      <c r="C13" s="2">
        <v>11000</v>
      </c>
      <c r="D13">
        <f t="shared" si="0"/>
        <v>12</v>
      </c>
      <c r="E13" s="2"/>
    </row>
    <row r="14" spans="1:5" ht="15" customHeight="1" x14ac:dyDescent="0.25">
      <c r="A14" s="5">
        <v>33970</v>
      </c>
      <c r="B14" s="2">
        <v>8976</v>
      </c>
      <c r="C14" s="2">
        <v>11377</v>
      </c>
      <c r="D14">
        <f t="shared" si="0"/>
        <v>1</v>
      </c>
    </row>
    <row r="15" spans="1:5" ht="15" customHeight="1" x14ac:dyDescent="0.25">
      <c r="A15" s="5">
        <v>34001</v>
      </c>
      <c r="B15" s="2">
        <v>9257</v>
      </c>
      <c r="C15" s="2">
        <v>11443</v>
      </c>
      <c r="D15">
        <f t="shared" si="0"/>
        <v>2</v>
      </c>
    </row>
    <row r="16" spans="1:5" ht="15" customHeight="1" x14ac:dyDescent="0.25">
      <c r="A16" s="5">
        <v>34029</v>
      </c>
      <c r="B16" s="2">
        <v>11115</v>
      </c>
      <c r="C16" s="2">
        <v>11193</v>
      </c>
      <c r="D16">
        <f t="shared" si="0"/>
        <v>3</v>
      </c>
    </row>
    <row r="17" spans="1:9" ht="15" customHeight="1" x14ac:dyDescent="0.25">
      <c r="A17" s="5">
        <v>34060</v>
      </c>
      <c r="B17" s="2">
        <v>12374</v>
      </c>
      <c r="C17" s="2">
        <v>11457</v>
      </c>
      <c r="D17">
        <f t="shared" si="0"/>
        <v>4</v>
      </c>
    </row>
    <row r="18" spans="1:9" ht="15" customHeight="1" x14ac:dyDescent="0.25">
      <c r="A18" s="5">
        <v>34090</v>
      </c>
      <c r="B18" s="2">
        <v>13267</v>
      </c>
      <c r="C18" s="2">
        <v>11720</v>
      </c>
      <c r="D18">
        <f t="shared" si="0"/>
        <v>5</v>
      </c>
    </row>
    <row r="19" spans="1:9" ht="15" customHeight="1" x14ac:dyDescent="0.25">
      <c r="A19" s="5">
        <v>34121</v>
      </c>
      <c r="B19" s="2">
        <v>13241</v>
      </c>
      <c r="C19" s="2">
        <v>11718</v>
      </c>
      <c r="D19">
        <f t="shared" si="0"/>
        <v>6</v>
      </c>
    </row>
    <row r="20" spans="1:9" ht="15" customHeight="1" x14ac:dyDescent="0.25">
      <c r="A20" s="5">
        <v>34151</v>
      </c>
      <c r="B20" s="2">
        <v>12543</v>
      </c>
      <c r="C20" s="2">
        <v>11822</v>
      </c>
      <c r="D20">
        <f t="shared" si="0"/>
        <v>7</v>
      </c>
    </row>
    <row r="21" spans="1:9" ht="15" customHeight="1" x14ac:dyDescent="0.25">
      <c r="A21" s="5">
        <v>34182</v>
      </c>
      <c r="B21" s="2">
        <v>12473</v>
      </c>
      <c r="C21" s="2">
        <v>11913</v>
      </c>
      <c r="D21">
        <f t="shared" si="0"/>
        <v>8</v>
      </c>
    </row>
    <row r="22" spans="1:9" ht="15" customHeight="1" x14ac:dyDescent="0.25">
      <c r="A22" s="5">
        <v>34213</v>
      </c>
      <c r="B22" s="2">
        <v>12137</v>
      </c>
      <c r="C22" s="2">
        <v>11806</v>
      </c>
      <c r="D22">
        <f t="shared" si="0"/>
        <v>9</v>
      </c>
      <c r="F22" s="7" t="s">
        <v>40</v>
      </c>
      <c r="G22" s="7" t="s">
        <v>2</v>
      </c>
      <c r="H22" s="10" t="s">
        <v>41</v>
      </c>
      <c r="I22" s="10" t="s">
        <v>42</v>
      </c>
    </row>
    <row r="23" spans="1:9" ht="15" customHeight="1" x14ac:dyDescent="0.25">
      <c r="A23" s="5">
        <v>34243</v>
      </c>
      <c r="B23" s="2">
        <v>12237</v>
      </c>
      <c r="C23" s="2">
        <v>11950</v>
      </c>
      <c r="D23">
        <f t="shared" si="0"/>
        <v>10</v>
      </c>
      <c r="F23" s="7">
        <v>1</v>
      </c>
      <c r="G23" s="7" t="s">
        <v>43</v>
      </c>
      <c r="H23" s="11">
        <f>AVERAGEIF($D$2:$D$241,$F23,B$2:B$241)</f>
        <v>15556.75</v>
      </c>
      <c r="I23" s="11">
        <f>AVERAGEIF($D$2:$D$241,$F23,C$2:C$241)</f>
        <v>19626.25</v>
      </c>
    </row>
    <row r="24" spans="1:9" ht="15" customHeight="1" x14ac:dyDescent="0.25">
      <c r="A24" s="5">
        <v>34274</v>
      </c>
      <c r="B24" s="2">
        <v>11875</v>
      </c>
      <c r="C24" s="2">
        <v>12318</v>
      </c>
      <c r="D24">
        <f t="shared" si="0"/>
        <v>11</v>
      </c>
      <c r="F24" s="7">
        <v>2</v>
      </c>
      <c r="G24" s="7" t="s">
        <v>44</v>
      </c>
      <c r="H24" s="11">
        <f t="shared" ref="H24:H34" si="1">AVERAGEIF($D$2:$D$241,$F24,B$2:B$241)</f>
        <v>15381.85</v>
      </c>
      <c r="I24" s="11">
        <f t="shared" ref="I24:I34" si="2">AVERAGEIF($D$2:$D$241,$F24,C$2:C$241)</f>
        <v>19583.95</v>
      </c>
    </row>
    <row r="25" spans="1:9" ht="15" customHeight="1" x14ac:dyDescent="0.25">
      <c r="A25" s="5">
        <v>34304</v>
      </c>
      <c r="B25" s="2">
        <v>11780</v>
      </c>
      <c r="C25" s="2">
        <v>12479</v>
      </c>
      <c r="D25">
        <f t="shared" si="0"/>
        <v>12</v>
      </c>
      <c r="F25" s="7">
        <v>3</v>
      </c>
      <c r="G25" s="7" t="s">
        <v>45</v>
      </c>
      <c r="H25" s="11">
        <f t="shared" si="1"/>
        <v>19546.5</v>
      </c>
      <c r="I25" s="11">
        <f t="shared" si="2"/>
        <v>19941.3</v>
      </c>
    </row>
    <row r="26" spans="1:9" ht="15" customHeight="1" x14ac:dyDescent="0.25">
      <c r="A26" s="5">
        <v>34335</v>
      </c>
      <c r="B26" s="2">
        <v>9726</v>
      </c>
      <c r="C26" s="2">
        <v>12311</v>
      </c>
      <c r="D26">
        <f t="shared" si="0"/>
        <v>1</v>
      </c>
      <c r="F26" s="7">
        <v>4</v>
      </c>
      <c r="G26" s="7" t="s">
        <v>46</v>
      </c>
      <c r="H26" s="11">
        <f t="shared" si="1"/>
        <v>22008.799999999999</v>
      </c>
      <c r="I26" s="11">
        <f t="shared" si="2"/>
        <v>20010.599999999999</v>
      </c>
    </row>
    <row r="27" spans="1:9" ht="15" customHeight="1" x14ac:dyDescent="0.25">
      <c r="A27" s="5">
        <v>34366</v>
      </c>
      <c r="B27" s="2">
        <v>9911</v>
      </c>
      <c r="C27" s="2">
        <v>12266</v>
      </c>
      <c r="D27">
        <f t="shared" si="0"/>
        <v>2</v>
      </c>
      <c r="F27" s="7">
        <v>5</v>
      </c>
      <c r="G27" s="7" t="s">
        <v>47</v>
      </c>
      <c r="H27" s="11">
        <f t="shared" si="1"/>
        <v>24005.75</v>
      </c>
      <c r="I27" s="11">
        <f t="shared" si="2"/>
        <v>19912.25</v>
      </c>
    </row>
    <row r="28" spans="1:9" ht="15" customHeight="1" x14ac:dyDescent="0.25">
      <c r="A28" s="5">
        <v>34394</v>
      </c>
      <c r="B28" s="2">
        <v>12694</v>
      </c>
      <c r="C28" s="2">
        <v>12822</v>
      </c>
      <c r="D28">
        <f t="shared" si="0"/>
        <v>3</v>
      </c>
      <c r="F28" s="7">
        <v>6</v>
      </c>
      <c r="G28" s="7" t="s">
        <v>48</v>
      </c>
      <c r="H28" s="11">
        <f t="shared" si="1"/>
        <v>22963.3</v>
      </c>
      <c r="I28" s="11">
        <f t="shared" si="2"/>
        <v>19963.05</v>
      </c>
    </row>
    <row r="29" spans="1:9" ht="15" customHeight="1" x14ac:dyDescent="0.25">
      <c r="A29" s="5">
        <v>34425</v>
      </c>
      <c r="B29" s="2">
        <v>13925</v>
      </c>
      <c r="C29" s="2">
        <v>13100</v>
      </c>
      <c r="D29">
        <f t="shared" si="0"/>
        <v>4</v>
      </c>
      <c r="F29" s="7">
        <v>7</v>
      </c>
      <c r="G29" s="7" t="s">
        <v>49</v>
      </c>
      <c r="H29" s="11">
        <f t="shared" si="1"/>
        <v>21314.9</v>
      </c>
      <c r="I29" s="11">
        <f t="shared" si="2"/>
        <v>19976.7</v>
      </c>
    </row>
    <row r="30" spans="1:9" ht="15" customHeight="1" x14ac:dyDescent="0.25">
      <c r="A30" s="5">
        <v>34455</v>
      </c>
      <c r="B30" s="2">
        <v>15011</v>
      </c>
      <c r="C30" s="2">
        <v>13076</v>
      </c>
      <c r="D30">
        <f t="shared" si="0"/>
        <v>5</v>
      </c>
      <c r="F30" s="7">
        <v>8</v>
      </c>
      <c r="G30" s="7" t="s">
        <v>50</v>
      </c>
      <c r="H30" s="11">
        <f t="shared" si="1"/>
        <v>20818.55</v>
      </c>
      <c r="I30" s="11">
        <f t="shared" si="2"/>
        <v>20017.05</v>
      </c>
    </row>
    <row r="31" spans="1:9" ht="15" customHeight="1" x14ac:dyDescent="0.25">
      <c r="A31" s="5">
        <v>34486</v>
      </c>
      <c r="B31" s="2">
        <v>14775</v>
      </c>
      <c r="C31" s="2">
        <v>13041</v>
      </c>
      <c r="D31">
        <f t="shared" si="0"/>
        <v>6</v>
      </c>
      <c r="F31" s="7">
        <v>9</v>
      </c>
      <c r="G31" s="7" t="s">
        <v>51</v>
      </c>
      <c r="H31" s="11">
        <f t="shared" si="1"/>
        <v>19978.3</v>
      </c>
      <c r="I31" s="11">
        <f t="shared" si="2"/>
        <v>20049.05</v>
      </c>
    </row>
    <row r="32" spans="1:9" ht="15" customHeight="1" x14ac:dyDescent="0.25">
      <c r="A32" s="5">
        <v>34516</v>
      </c>
      <c r="B32" s="2">
        <v>13606</v>
      </c>
      <c r="C32" s="2">
        <v>13184</v>
      </c>
      <c r="D32">
        <f t="shared" si="0"/>
        <v>7</v>
      </c>
      <c r="F32" s="7">
        <v>10</v>
      </c>
      <c r="G32" s="7" t="s">
        <v>52</v>
      </c>
      <c r="H32" s="11">
        <f t="shared" si="1"/>
        <v>20777.55</v>
      </c>
      <c r="I32" s="11">
        <f t="shared" si="2"/>
        <v>20149.95</v>
      </c>
    </row>
    <row r="33" spans="1:9" ht="15" customHeight="1" x14ac:dyDescent="0.25">
      <c r="A33" s="5">
        <v>34547</v>
      </c>
      <c r="B33" s="2">
        <v>14295</v>
      </c>
      <c r="C33" s="2">
        <v>13236</v>
      </c>
      <c r="D33">
        <f t="shared" si="0"/>
        <v>8</v>
      </c>
      <c r="F33" s="7">
        <v>11</v>
      </c>
      <c r="G33" s="7" t="s">
        <v>53</v>
      </c>
      <c r="H33" s="11">
        <f t="shared" si="1"/>
        <v>19197.55</v>
      </c>
      <c r="I33" s="11">
        <f t="shared" si="2"/>
        <v>20137.3</v>
      </c>
    </row>
    <row r="34" spans="1:9" ht="15" customHeight="1" x14ac:dyDescent="0.25">
      <c r="A34" s="5">
        <v>34578</v>
      </c>
      <c r="B34" s="2">
        <v>13770</v>
      </c>
      <c r="C34" s="2">
        <v>13421</v>
      </c>
      <c r="D34">
        <f t="shared" si="0"/>
        <v>9</v>
      </c>
      <c r="F34" s="7">
        <v>12</v>
      </c>
      <c r="G34" s="7" t="s">
        <v>54</v>
      </c>
      <c r="H34" s="11">
        <f t="shared" si="1"/>
        <v>18259.7</v>
      </c>
      <c r="I34" s="11">
        <f t="shared" si="2"/>
        <v>20214.45</v>
      </c>
    </row>
    <row r="35" spans="1:9" ht="15" customHeight="1" x14ac:dyDescent="0.25">
      <c r="A35" s="5">
        <v>34608</v>
      </c>
      <c r="B35" s="2">
        <v>13901</v>
      </c>
      <c r="C35" s="2">
        <v>13549</v>
      </c>
      <c r="D35">
        <f t="shared" si="0"/>
        <v>10</v>
      </c>
    </row>
    <row r="36" spans="1:9" ht="15" customHeight="1" x14ac:dyDescent="0.25">
      <c r="A36" s="5">
        <v>34639</v>
      </c>
      <c r="B36" s="2">
        <v>12972</v>
      </c>
      <c r="C36" s="2">
        <v>13442</v>
      </c>
      <c r="D36">
        <f t="shared" si="0"/>
        <v>11</v>
      </c>
    </row>
    <row r="37" spans="1:9" ht="15" customHeight="1" x14ac:dyDescent="0.25">
      <c r="A37" s="5">
        <v>34669</v>
      </c>
      <c r="B37" s="2">
        <v>12833</v>
      </c>
      <c r="C37" s="2">
        <v>13859</v>
      </c>
      <c r="D37">
        <f t="shared" si="0"/>
        <v>12</v>
      </c>
    </row>
    <row r="38" spans="1:9" ht="15" customHeight="1" x14ac:dyDescent="0.25">
      <c r="A38" s="5">
        <v>34700</v>
      </c>
      <c r="B38" s="2">
        <v>11033</v>
      </c>
      <c r="C38" s="2">
        <v>13774</v>
      </c>
      <c r="D38">
        <f t="shared" si="0"/>
        <v>1</v>
      </c>
    </row>
    <row r="39" spans="1:9" ht="15" customHeight="1" x14ac:dyDescent="0.25">
      <c r="A39" s="5">
        <v>34731</v>
      </c>
      <c r="B39" s="2">
        <v>11000</v>
      </c>
      <c r="C39" s="2">
        <v>13648</v>
      </c>
      <c r="D39">
        <f t="shared" si="0"/>
        <v>2</v>
      </c>
    </row>
    <row r="40" spans="1:9" ht="15" customHeight="1" x14ac:dyDescent="0.25">
      <c r="A40" s="5">
        <v>34759</v>
      </c>
      <c r="B40" s="2">
        <v>13487</v>
      </c>
      <c r="C40" s="2">
        <v>13609</v>
      </c>
      <c r="D40">
        <f t="shared" si="0"/>
        <v>3</v>
      </c>
    </row>
    <row r="41" spans="1:9" ht="15" customHeight="1" x14ac:dyDescent="0.25">
      <c r="A41" s="5">
        <v>34790</v>
      </c>
      <c r="B41" s="2">
        <v>13917</v>
      </c>
      <c r="C41" s="2">
        <v>13459</v>
      </c>
      <c r="D41">
        <f t="shared" si="0"/>
        <v>4</v>
      </c>
    </row>
    <row r="42" spans="1:9" ht="15" customHeight="1" x14ac:dyDescent="0.25">
      <c r="A42" s="5">
        <v>34820</v>
      </c>
      <c r="B42" s="2">
        <v>15831</v>
      </c>
      <c r="C42" s="2">
        <v>13382</v>
      </c>
      <c r="D42">
        <f t="shared" si="0"/>
        <v>5</v>
      </c>
    </row>
    <row r="43" spans="1:9" ht="15" customHeight="1" x14ac:dyDescent="0.25">
      <c r="A43" s="5">
        <v>34851</v>
      </c>
      <c r="B43" s="2">
        <v>15436</v>
      </c>
      <c r="C43" s="2">
        <v>13612</v>
      </c>
      <c r="D43">
        <f t="shared" si="0"/>
        <v>6</v>
      </c>
    </row>
    <row r="44" spans="1:9" ht="15" customHeight="1" x14ac:dyDescent="0.25">
      <c r="A44" s="5">
        <v>34881</v>
      </c>
      <c r="B44" s="2">
        <v>14150</v>
      </c>
      <c r="C44" s="2">
        <v>13645</v>
      </c>
      <c r="D44">
        <f t="shared" si="0"/>
        <v>7</v>
      </c>
    </row>
    <row r="45" spans="1:9" ht="15" customHeight="1" x14ac:dyDescent="0.25">
      <c r="A45" s="5">
        <v>34912</v>
      </c>
      <c r="B45" s="2">
        <v>14767</v>
      </c>
      <c r="C45" s="2">
        <v>13737</v>
      </c>
      <c r="D45">
        <f t="shared" si="0"/>
        <v>8</v>
      </c>
    </row>
    <row r="46" spans="1:9" ht="15" customHeight="1" x14ac:dyDescent="0.25">
      <c r="A46" s="5">
        <v>34943</v>
      </c>
      <c r="B46" s="2">
        <v>13957</v>
      </c>
      <c r="C46" s="2">
        <v>13860</v>
      </c>
      <c r="D46">
        <f t="shared" si="0"/>
        <v>9</v>
      </c>
    </row>
    <row r="47" spans="1:9" ht="15" customHeight="1" x14ac:dyDescent="0.25">
      <c r="A47" s="5">
        <v>34973</v>
      </c>
      <c r="B47" s="2">
        <v>14568</v>
      </c>
      <c r="C47" s="2">
        <v>13967</v>
      </c>
      <c r="D47">
        <f t="shared" si="0"/>
        <v>10</v>
      </c>
    </row>
    <row r="48" spans="1:9" ht="15" customHeight="1" x14ac:dyDescent="0.25">
      <c r="A48" s="5">
        <v>35004</v>
      </c>
      <c r="B48" s="2">
        <v>13633</v>
      </c>
      <c r="C48" s="2">
        <v>14127</v>
      </c>
      <c r="D48">
        <f t="shared" si="0"/>
        <v>11</v>
      </c>
    </row>
    <row r="49" spans="1:4" ht="15" customHeight="1" x14ac:dyDescent="0.25">
      <c r="A49" s="5">
        <v>35034</v>
      </c>
      <c r="B49" s="2">
        <v>13105</v>
      </c>
      <c r="C49" s="2">
        <v>14593</v>
      </c>
      <c r="D49">
        <f t="shared" si="0"/>
        <v>12</v>
      </c>
    </row>
    <row r="50" spans="1:4" ht="15" customHeight="1" x14ac:dyDescent="0.25">
      <c r="A50" s="5">
        <v>35065</v>
      </c>
      <c r="B50" s="2">
        <v>11590</v>
      </c>
      <c r="C50" s="2">
        <v>14032</v>
      </c>
      <c r="D50">
        <f t="shared" si="0"/>
        <v>1</v>
      </c>
    </row>
    <row r="51" spans="1:4" ht="15" customHeight="1" x14ac:dyDescent="0.25">
      <c r="A51" s="5">
        <v>35096</v>
      </c>
      <c r="B51" s="2">
        <v>11806</v>
      </c>
      <c r="C51" s="2">
        <v>14088</v>
      </c>
      <c r="D51">
        <f t="shared" si="0"/>
        <v>2</v>
      </c>
    </row>
    <row r="52" spans="1:4" ht="15" customHeight="1" x14ac:dyDescent="0.25">
      <c r="A52" s="5">
        <v>35125</v>
      </c>
      <c r="B52" s="2">
        <v>13421</v>
      </c>
      <c r="C52" s="2">
        <v>14202</v>
      </c>
      <c r="D52">
        <f t="shared" si="0"/>
        <v>3</v>
      </c>
    </row>
    <row r="53" spans="1:4" ht="15" customHeight="1" x14ac:dyDescent="0.25">
      <c r="A53" s="5">
        <v>35156</v>
      </c>
      <c r="B53" s="2">
        <v>15645</v>
      </c>
      <c r="C53" s="2">
        <v>14353</v>
      </c>
      <c r="D53">
        <f t="shared" si="0"/>
        <v>4</v>
      </c>
    </row>
    <row r="54" spans="1:4" ht="15" customHeight="1" x14ac:dyDescent="0.25">
      <c r="A54" s="5">
        <v>35186</v>
      </c>
      <c r="B54" s="2">
        <v>17135</v>
      </c>
      <c r="C54" s="2">
        <v>14497</v>
      </c>
      <c r="D54">
        <f t="shared" si="0"/>
        <v>5</v>
      </c>
    </row>
    <row r="55" spans="1:4" ht="15" customHeight="1" x14ac:dyDescent="0.25">
      <c r="A55" s="5">
        <v>35217</v>
      </c>
      <c r="B55" s="2">
        <v>16231</v>
      </c>
      <c r="C55" s="2">
        <v>14973</v>
      </c>
      <c r="D55">
        <f t="shared" si="0"/>
        <v>6</v>
      </c>
    </row>
    <row r="56" spans="1:4" ht="15" customHeight="1" x14ac:dyDescent="0.25">
      <c r="A56" s="5">
        <v>35247</v>
      </c>
      <c r="B56" s="2">
        <v>16202</v>
      </c>
      <c r="C56" s="2">
        <v>14837</v>
      </c>
      <c r="D56">
        <f t="shared" si="0"/>
        <v>7</v>
      </c>
    </row>
    <row r="57" spans="1:4" ht="15" customHeight="1" x14ac:dyDescent="0.25">
      <c r="A57" s="5">
        <v>35278</v>
      </c>
      <c r="B57" s="2">
        <v>15769</v>
      </c>
      <c r="C57" s="2">
        <v>15004</v>
      </c>
      <c r="D57">
        <f t="shared" si="0"/>
        <v>8</v>
      </c>
    </row>
    <row r="58" spans="1:4" ht="15" customHeight="1" x14ac:dyDescent="0.25">
      <c r="A58" s="5">
        <v>35309</v>
      </c>
      <c r="B58" s="2">
        <v>14914</v>
      </c>
      <c r="C58" s="2">
        <v>14989</v>
      </c>
      <c r="D58">
        <f t="shared" si="0"/>
        <v>9</v>
      </c>
    </row>
    <row r="59" spans="1:4" ht="15" customHeight="1" x14ac:dyDescent="0.25">
      <c r="A59" s="5">
        <v>35339</v>
      </c>
      <c r="B59" s="2">
        <v>16185</v>
      </c>
      <c r="C59" s="2">
        <v>15098</v>
      </c>
      <c r="D59">
        <f t="shared" si="0"/>
        <v>10</v>
      </c>
    </row>
    <row r="60" spans="1:4" ht="15" customHeight="1" x14ac:dyDescent="0.25">
      <c r="A60" s="5">
        <v>35370</v>
      </c>
      <c r="B60" s="2">
        <v>14448</v>
      </c>
      <c r="C60" s="2">
        <v>15289</v>
      </c>
      <c r="D60">
        <f t="shared" si="0"/>
        <v>11</v>
      </c>
    </row>
    <row r="61" spans="1:4" ht="15" customHeight="1" x14ac:dyDescent="0.25">
      <c r="A61" s="5">
        <v>35400</v>
      </c>
      <c r="B61" s="2">
        <v>13638</v>
      </c>
      <c r="C61" s="2">
        <v>14921</v>
      </c>
      <c r="D61">
        <f t="shared" si="0"/>
        <v>12</v>
      </c>
    </row>
    <row r="62" spans="1:4" ht="15" customHeight="1" x14ac:dyDescent="0.25">
      <c r="A62" s="5">
        <v>35431</v>
      </c>
      <c r="B62" s="2">
        <v>12503</v>
      </c>
      <c r="C62" s="2">
        <v>15210</v>
      </c>
      <c r="D62">
        <f t="shared" si="0"/>
        <v>1</v>
      </c>
    </row>
    <row r="63" spans="1:4" ht="15" customHeight="1" x14ac:dyDescent="0.25">
      <c r="A63" s="5">
        <v>35462</v>
      </c>
      <c r="B63" s="2">
        <v>12502</v>
      </c>
      <c r="C63" s="2">
        <v>15588</v>
      </c>
      <c r="D63">
        <f t="shared" si="0"/>
        <v>2</v>
      </c>
    </row>
    <row r="64" spans="1:4" ht="15" customHeight="1" x14ac:dyDescent="0.25">
      <c r="A64" s="5">
        <v>35490</v>
      </c>
      <c r="B64" s="2">
        <v>15082</v>
      </c>
      <c r="C64" s="2">
        <v>15876</v>
      </c>
      <c r="D64">
        <f t="shared" si="0"/>
        <v>3</v>
      </c>
    </row>
    <row r="65" spans="1:4" ht="15" customHeight="1" x14ac:dyDescent="0.25">
      <c r="A65" s="5">
        <v>35521</v>
      </c>
      <c r="B65" s="2">
        <v>17262</v>
      </c>
      <c r="C65" s="2">
        <v>15764</v>
      </c>
      <c r="D65">
        <f t="shared" si="0"/>
        <v>4</v>
      </c>
    </row>
    <row r="66" spans="1:4" ht="15" customHeight="1" x14ac:dyDescent="0.25">
      <c r="A66" s="5">
        <v>35551</v>
      </c>
      <c r="B66" s="2">
        <v>18444</v>
      </c>
      <c r="C66" s="2">
        <v>15845</v>
      </c>
      <c r="D66">
        <f t="shared" si="0"/>
        <v>5</v>
      </c>
    </row>
    <row r="67" spans="1:4" ht="15" customHeight="1" x14ac:dyDescent="0.25">
      <c r="A67" s="5">
        <v>35582</v>
      </c>
      <c r="B67" s="2">
        <v>17697</v>
      </c>
      <c r="C67" s="2">
        <v>15958</v>
      </c>
      <c r="D67">
        <f t="shared" ref="D67:D130" si="3">MONTH(A67)</f>
        <v>6</v>
      </c>
    </row>
    <row r="68" spans="1:4" ht="15" customHeight="1" x14ac:dyDescent="0.25">
      <c r="A68" s="5">
        <v>35612</v>
      </c>
      <c r="B68" s="2">
        <v>17491</v>
      </c>
      <c r="C68" s="2">
        <v>16047</v>
      </c>
      <c r="D68">
        <f t="shared" si="3"/>
        <v>7</v>
      </c>
    </row>
    <row r="69" spans="1:4" ht="15" customHeight="1" x14ac:dyDescent="0.25">
      <c r="A69" s="5">
        <v>35643</v>
      </c>
      <c r="B69" s="2">
        <v>16365</v>
      </c>
      <c r="C69" s="2">
        <v>16076</v>
      </c>
      <c r="D69">
        <f t="shared" si="3"/>
        <v>8</v>
      </c>
    </row>
    <row r="70" spans="1:4" ht="15" customHeight="1" x14ac:dyDescent="0.25">
      <c r="A70" s="5">
        <v>35674</v>
      </c>
      <c r="B70" s="2">
        <v>16634</v>
      </c>
      <c r="C70" s="2">
        <v>16276</v>
      </c>
      <c r="D70">
        <f t="shared" si="3"/>
        <v>9</v>
      </c>
    </row>
    <row r="71" spans="1:4" ht="15" customHeight="1" x14ac:dyDescent="0.25">
      <c r="A71" s="5">
        <v>35704</v>
      </c>
      <c r="B71" s="2">
        <v>17355</v>
      </c>
      <c r="C71" s="2">
        <v>16250</v>
      </c>
      <c r="D71">
        <f t="shared" si="3"/>
        <v>10</v>
      </c>
    </row>
    <row r="72" spans="1:4" ht="15" customHeight="1" x14ac:dyDescent="0.25">
      <c r="A72" s="5">
        <v>35735</v>
      </c>
      <c r="B72" s="2">
        <v>14795</v>
      </c>
      <c r="C72" s="2">
        <v>16187</v>
      </c>
      <c r="D72">
        <f t="shared" si="3"/>
        <v>11</v>
      </c>
    </row>
    <row r="73" spans="1:4" ht="15" customHeight="1" x14ac:dyDescent="0.25">
      <c r="A73" s="5">
        <v>35765</v>
      </c>
      <c r="B73" s="2">
        <v>15289</v>
      </c>
      <c r="C73" s="2">
        <v>16265</v>
      </c>
      <c r="D73">
        <f t="shared" si="3"/>
        <v>12</v>
      </c>
    </row>
    <row r="74" spans="1:4" ht="15" customHeight="1" x14ac:dyDescent="0.25">
      <c r="A74" s="5">
        <v>35796</v>
      </c>
      <c r="B74" s="2">
        <v>13217</v>
      </c>
      <c r="C74" s="2">
        <v>16398</v>
      </c>
      <c r="D74">
        <f t="shared" si="3"/>
        <v>1</v>
      </c>
    </row>
    <row r="75" spans="1:4" ht="15" customHeight="1" x14ac:dyDescent="0.25">
      <c r="A75" s="5">
        <v>35827</v>
      </c>
      <c r="B75" s="2">
        <v>13182</v>
      </c>
      <c r="C75" s="2">
        <v>16478</v>
      </c>
      <c r="D75">
        <f t="shared" si="3"/>
        <v>2</v>
      </c>
    </row>
    <row r="76" spans="1:4" ht="15" customHeight="1" x14ac:dyDescent="0.25">
      <c r="A76" s="5">
        <v>35855</v>
      </c>
      <c r="B76" s="2">
        <v>16011</v>
      </c>
      <c r="C76" s="2">
        <v>16557</v>
      </c>
      <c r="D76">
        <f t="shared" si="3"/>
        <v>3</v>
      </c>
    </row>
    <row r="77" spans="1:4" ht="15" customHeight="1" x14ac:dyDescent="0.25">
      <c r="A77" s="5">
        <v>35886</v>
      </c>
      <c r="B77" s="2">
        <v>18441</v>
      </c>
      <c r="C77" s="2">
        <v>16734</v>
      </c>
      <c r="D77">
        <f t="shared" si="3"/>
        <v>4</v>
      </c>
    </row>
    <row r="78" spans="1:4" ht="15" customHeight="1" x14ac:dyDescent="0.25">
      <c r="A78" s="5">
        <v>35916</v>
      </c>
      <c r="B78" s="2">
        <v>19152</v>
      </c>
      <c r="C78" s="2">
        <v>16800</v>
      </c>
      <c r="D78">
        <f t="shared" si="3"/>
        <v>5</v>
      </c>
    </row>
    <row r="79" spans="1:4" ht="15" customHeight="1" x14ac:dyDescent="0.25">
      <c r="A79" s="5">
        <v>35947</v>
      </c>
      <c r="B79" s="2">
        <v>19131</v>
      </c>
      <c r="C79" s="2">
        <v>16708</v>
      </c>
      <c r="D79">
        <f t="shared" si="3"/>
        <v>6</v>
      </c>
    </row>
    <row r="80" spans="1:4" ht="15" customHeight="1" x14ac:dyDescent="0.25">
      <c r="A80" s="5">
        <v>35977</v>
      </c>
      <c r="B80" s="2">
        <v>18389</v>
      </c>
      <c r="C80" s="2">
        <v>16855</v>
      </c>
      <c r="D80">
        <f t="shared" si="3"/>
        <v>7</v>
      </c>
    </row>
    <row r="81" spans="1:4" ht="15" customHeight="1" x14ac:dyDescent="0.25">
      <c r="A81" s="5">
        <v>36008</v>
      </c>
      <c r="B81" s="2">
        <v>17134</v>
      </c>
      <c r="C81" s="2">
        <v>16815</v>
      </c>
      <c r="D81">
        <f t="shared" si="3"/>
        <v>8</v>
      </c>
    </row>
    <row r="82" spans="1:4" ht="15" customHeight="1" x14ac:dyDescent="0.25">
      <c r="A82" s="5">
        <v>36039</v>
      </c>
      <c r="B82" s="2">
        <v>17305</v>
      </c>
      <c r="C82" s="2">
        <v>17016</v>
      </c>
      <c r="D82">
        <f t="shared" si="3"/>
        <v>9</v>
      </c>
    </row>
    <row r="83" spans="1:4" ht="15" customHeight="1" x14ac:dyDescent="0.25">
      <c r="A83" s="5">
        <v>36069</v>
      </c>
      <c r="B83" s="2">
        <v>17953</v>
      </c>
      <c r="C83" s="2">
        <v>17229</v>
      </c>
      <c r="D83">
        <f t="shared" si="3"/>
        <v>10</v>
      </c>
    </row>
    <row r="84" spans="1:4" ht="15" customHeight="1" x14ac:dyDescent="0.25">
      <c r="A84" s="5">
        <v>36100</v>
      </c>
      <c r="B84" s="2">
        <v>16149</v>
      </c>
      <c r="C84" s="2">
        <v>17364</v>
      </c>
      <c r="D84">
        <f t="shared" si="3"/>
        <v>11</v>
      </c>
    </row>
    <row r="85" spans="1:4" ht="15" customHeight="1" x14ac:dyDescent="0.25">
      <c r="A85" s="5">
        <v>36130</v>
      </c>
      <c r="B85" s="2">
        <v>16505</v>
      </c>
      <c r="C85" s="2">
        <v>17728</v>
      </c>
      <c r="D85">
        <f t="shared" si="3"/>
        <v>12</v>
      </c>
    </row>
    <row r="86" spans="1:4" ht="15" customHeight="1" x14ac:dyDescent="0.25">
      <c r="A86" s="5">
        <v>36161</v>
      </c>
      <c r="B86" s="2">
        <v>13842</v>
      </c>
      <c r="C86" s="2">
        <v>17701</v>
      </c>
      <c r="D86">
        <f t="shared" si="3"/>
        <v>1</v>
      </c>
    </row>
    <row r="87" spans="1:4" ht="15" customHeight="1" x14ac:dyDescent="0.25">
      <c r="A87" s="5">
        <v>36192</v>
      </c>
      <c r="B87" s="2">
        <v>14341</v>
      </c>
      <c r="C87" s="2">
        <v>17994</v>
      </c>
      <c r="D87">
        <f t="shared" si="3"/>
        <v>2</v>
      </c>
    </row>
    <row r="88" spans="1:4" ht="15" customHeight="1" x14ac:dyDescent="0.25">
      <c r="A88" s="5">
        <v>36220</v>
      </c>
      <c r="B88" s="2">
        <v>17753</v>
      </c>
      <c r="C88" s="2">
        <v>17824</v>
      </c>
      <c r="D88">
        <f t="shared" si="3"/>
        <v>3</v>
      </c>
    </row>
    <row r="89" spans="1:4" ht="15" customHeight="1" x14ac:dyDescent="0.25">
      <c r="A89" s="5">
        <v>36251</v>
      </c>
      <c r="B89" s="2">
        <v>19837</v>
      </c>
      <c r="C89" s="2">
        <v>17855</v>
      </c>
      <c r="D89">
        <f t="shared" si="3"/>
        <v>4</v>
      </c>
    </row>
    <row r="90" spans="1:4" ht="15" customHeight="1" x14ac:dyDescent="0.25">
      <c r="A90" s="5">
        <v>36281</v>
      </c>
      <c r="B90" s="2">
        <v>20742</v>
      </c>
      <c r="C90" s="2">
        <v>17974</v>
      </c>
      <c r="D90">
        <f t="shared" si="3"/>
        <v>5</v>
      </c>
    </row>
    <row r="91" spans="1:4" ht="15" customHeight="1" x14ac:dyDescent="0.25">
      <c r="A91" s="5">
        <v>36312</v>
      </c>
      <c r="B91" s="2">
        <v>20772</v>
      </c>
      <c r="C91" s="2">
        <v>18078</v>
      </c>
      <c r="D91">
        <f t="shared" si="3"/>
        <v>6</v>
      </c>
    </row>
    <row r="92" spans="1:4" ht="15" customHeight="1" x14ac:dyDescent="0.25">
      <c r="A92" s="5">
        <v>36342</v>
      </c>
      <c r="B92" s="2">
        <v>19493</v>
      </c>
      <c r="C92" s="2">
        <v>18235</v>
      </c>
      <c r="D92">
        <f t="shared" si="3"/>
        <v>7</v>
      </c>
    </row>
    <row r="93" spans="1:4" ht="15" customHeight="1" x14ac:dyDescent="0.25">
      <c r="A93" s="5">
        <v>36373</v>
      </c>
      <c r="B93" s="2">
        <v>18996</v>
      </c>
      <c r="C93" s="2">
        <v>18354</v>
      </c>
      <c r="D93">
        <f t="shared" si="3"/>
        <v>8</v>
      </c>
    </row>
    <row r="94" spans="1:4" ht="15" customHeight="1" x14ac:dyDescent="0.25">
      <c r="A94" s="5">
        <v>36404</v>
      </c>
      <c r="B94" s="2">
        <v>18411</v>
      </c>
      <c r="C94" s="2">
        <v>18175</v>
      </c>
      <c r="D94">
        <f t="shared" si="3"/>
        <v>9</v>
      </c>
    </row>
    <row r="95" spans="1:4" ht="15" customHeight="1" x14ac:dyDescent="0.25">
      <c r="A95" s="5">
        <v>36434</v>
      </c>
      <c r="B95" s="2">
        <v>18741</v>
      </c>
      <c r="C95" s="2">
        <v>18592</v>
      </c>
      <c r="D95">
        <f t="shared" si="3"/>
        <v>10</v>
      </c>
    </row>
    <row r="96" spans="1:4" ht="15" customHeight="1" x14ac:dyDescent="0.25">
      <c r="A96" s="5">
        <v>36465</v>
      </c>
      <c r="B96" s="2">
        <v>18046</v>
      </c>
      <c r="C96" s="2">
        <v>18916</v>
      </c>
      <c r="D96">
        <f t="shared" si="3"/>
        <v>11</v>
      </c>
    </row>
    <row r="97" spans="1:4" ht="15" customHeight="1" x14ac:dyDescent="0.25">
      <c r="A97" s="5">
        <v>36495</v>
      </c>
      <c r="B97" s="2">
        <v>17631</v>
      </c>
      <c r="C97" s="2">
        <v>19060</v>
      </c>
      <c r="D97">
        <f t="shared" si="3"/>
        <v>12</v>
      </c>
    </row>
    <row r="98" spans="1:4" ht="15" customHeight="1" x14ac:dyDescent="0.25">
      <c r="A98" s="5">
        <v>36526</v>
      </c>
      <c r="B98" s="2">
        <v>15241</v>
      </c>
      <c r="C98" s="2">
        <v>19515</v>
      </c>
      <c r="D98">
        <f t="shared" si="3"/>
        <v>1</v>
      </c>
    </row>
    <row r="99" spans="1:4" ht="15" customHeight="1" x14ac:dyDescent="0.25">
      <c r="A99" s="5">
        <v>36557</v>
      </c>
      <c r="B99" s="2">
        <v>15846</v>
      </c>
      <c r="C99" s="2">
        <v>19091</v>
      </c>
      <c r="D99">
        <f t="shared" si="3"/>
        <v>2</v>
      </c>
    </row>
    <row r="100" spans="1:4" ht="15" customHeight="1" x14ac:dyDescent="0.25">
      <c r="A100" s="5">
        <v>36586</v>
      </c>
      <c r="B100" s="2">
        <v>20173</v>
      </c>
      <c r="C100" s="2">
        <v>20173</v>
      </c>
      <c r="D100">
        <f t="shared" si="3"/>
        <v>3</v>
      </c>
    </row>
    <row r="101" spans="1:4" ht="15" customHeight="1" x14ac:dyDescent="0.25">
      <c r="A101" s="5">
        <v>36617</v>
      </c>
      <c r="B101" s="2">
        <v>20094</v>
      </c>
      <c r="C101" s="2">
        <v>18921</v>
      </c>
      <c r="D101">
        <f t="shared" si="3"/>
        <v>4</v>
      </c>
    </row>
    <row r="102" spans="1:4" ht="15" customHeight="1" x14ac:dyDescent="0.25">
      <c r="A102" s="5">
        <v>36647</v>
      </c>
      <c r="B102" s="2">
        <v>23121</v>
      </c>
      <c r="C102" s="2">
        <v>18952</v>
      </c>
      <c r="D102">
        <f t="shared" si="3"/>
        <v>5</v>
      </c>
    </row>
    <row r="103" spans="1:4" ht="15" customHeight="1" x14ac:dyDescent="0.25">
      <c r="A103" s="5">
        <v>36678</v>
      </c>
      <c r="B103" s="2">
        <v>21756</v>
      </c>
      <c r="C103" s="2">
        <v>18869</v>
      </c>
      <c r="D103">
        <f t="shared" si="3"/>
        <v>6</v>
      </c>
    </row>
    <row r="104" spans="1:4" ht="15" customHeight="1" x14ac:dyDescent="0.25">
      <c r="A104" s="5">
        <v>36708</v>
      </c>
      <c r="B104" s="2">
        <v>19680</v>
      </c>
      <c r="C104" s="2">
        <v>18978</v>
      </c>
      <c r="D104">
        <f t="shared" si="3"/>
        <v>7</v>
      </c>
    </row>
    <row r="105" spans="1:4" ht="15" customHeight="1" x14ac:dyDescent="0.25">
      <c r="A105" s="5">
        <v>36739</v>
      </c>
      <c r="B105" s="2">
        <v>20221</v>
      </c>
      <c r="C105" s="2">
        <v>18951</v>
      </c>
      <c r="D105">
        <f t="shared" si="3"/>
        <v>8</v>
      </c>
    </row>
    <row r="106" spans="1:4" ht="15" customHeight="1" x14ac:dyDescent="0.25">
      <c r="A106" s="5">
        <v>36770</v>
      </c>
      <c r="B106" s="2">
        <v>18800</v>
      </c>
      <c r="C106" s="2">
        <v>18990</v>
      </c>
      <c r="D106">
        <f t="shared" si="3"/>
        <v>9</v>
      </c>
    </row>
    <row r="107" spans="1:4" ht="15" customHeight="1" x14ac:dyDescent="0.25">
      <c r="A107" s="5">
        <v>36800</v>
      </c>
      <c r="B107" s="2">
        <v>19539</v>
      </c>
      <c r="C107" s="2">
        <v>19062</v>
      </c>
      <c r="D107">
        <f t="shared" si="3"/>
        <v>10</v>
      </c>
    </row>
    <row r="108" spans="1:4" ht="15" customHeight="1" x14ac:dyDescent="0.25">
      <c r="A108" s="5">
        <v>36831</v>
      </c>
      <c r="B108" s="2">
        <v>18012</v>
      </c>
      <c r="C108" s="2">
        <v>18900</v>
      </c>
      <c r="D108">
        <f t="shared" si="3"/>
        <v>11</v>
      </c>
    </row>
    <row r="109" spans="1:4" ht="15" customHeight="1" x14ac:dyDescent="0.25">
      <c r="A109" s="5">
        <v>36861</v>
      </c>
      <c r="B109" s="2">
        <v>17125</v>
      </c>
      <c r="C109" s="2">
        <v>19594</v>
      </c>
      <c r="D109">
        <f t="shared" si="3"/>
        <v>12</v>
      </c>
    </row>
    <row r="110" spans="1:4" ht="15" customHeight="1" x14ac:dyDescent="0.25">
      <c r="A110" s="5">
        <v>36892</v>
      </c>
      <c r="B110" s="2">
        <v>16047</v>
      </c>
      <c r="C110" s="2">
        <v>19546</v>
      </c>
      <c r="D110">
        <f t="shared" si="3"/>
        <v>1</v>
      </c>
    </row>
    <row r="111" spans="1:4" ht="15" customHeight="1" x14ac:dyDescent="0.25">
      <c r="A111" s="5">
        <v>36923</v>
      </c>
      <c r="B111" s="2">
        <v>15680</v>
      </c>
      <c r="C111" s="2">
        <v>19873</v>
      </c>
      <c r="D111">
        <f t="shared" si="3"/>
        <v>2</v>
      </c>
    </row>
    <row r="112" spans="1:4" ht="15" customHeight="1" x14ac:dyDescent="0.25">
      <c r="A112" s="5">
        <v>36951</v>
      </c>
      <c r="B112" s="2">
        <v>19284</v>
      </c>
      <c r="C112" s="2">
        <v>19637</v>
      </c>
      <c r="D112">
        <f t="shared" si="3"/>
        <v>3</v>
      </c>
    </row>
    <row r="113" spans="1:4" ht="15" customHeight="1" x14ac:dyDescent="0.25">
      <c r="A113" s="5">
        <v>36982</v>
      </c>
      <c r="B113" s="2">
        <v>21991</v>
      </c>
      <c r="C113" s="2">
        <v>20231</v>
      </c>
      <c r="D113">
        <f t="shared" si="3"/>
        <v>4</v>
      </c>
    </row>
    <row r="114" spans="1:4" ht="15" customHeight="1" x14ac:dyDescent="0.25">
      <c r="A114" s="5">
        <v>37012</v>
      </c>
      <c r="B114" s="2">
        <v>24652</v>
      </c>
      <c r="C114" s="2">
        <v>20108</v>
      </c>
      <c r="D114">
        <f t="shared" si="3"/>
        <v>5</v>
      </c>
    </row>
    <row r="115" spans="1:4" ht="15" customHeight="1" x14ac:dyDescent="0.25">
      <c r="A115" s="5">
        <v>37043</v>
      </c>
      <c r="B115" s="2">
        <v>22651</v>
      </c>
      <c r="C115" s="2">
        <v>19922</v>
      </c>
      <c r="D115">
        <f t="shared" si="3"/>
        <v>6</v>
      </c>
    </row>
    <row r="116" spans="1:4" ht="15" customHeight="1" x14ac:dyDescent="0.25">
      <c r="A116" s="5">
        <v>37073</v>
      </c>
      <c r="B116" s="2">
        <v>21058</v>
      </c>
      <c r="C116" s="2">
        <v>19885</v>
      </c>
      <c r="D116">
        <f t="shared" si="3"/>
        <v>7</v>
      </c>
    </row>
    <row r="117" spans="1:4" ht="15" customHeight="1" x14ac:dyDescent="0.25">
      <c r="A117" s="5">
        <v>37104</v>
      </c>
      <c r="B117" s="2">
        <v>21283</v>
      </c>
      <c r="C117" s="2">
        <v>20003</v>
      </c>
      <c r="D117">
        <f t="shared" si="3"/>
        <v>8</v>
      </c>
    </row>
    <row r="118" spans="1:4" ht="15" customHeight="1" x14ac:dyDescent="0.25">
      <c r="A118" s="5">
        <v>37135</v>
      </c>
      <c r="B118" s="2">
        <v>18861</v>
      </c>
      <c r="C118" s="2">
        <v>19647</v>
      </c>
      <c r="D118">
        <f t="shared" si="3"/>
        <v>9</v>
      </c>
    </row>
    <row r="119" spans="1:4" ht="15" customHeight="1" x14ac:dyDescent="0.25">
      <c r="A119" s="5">
        <v>37165</v>
      </c>
      <c r="B119" s="2">
        <v>21153</v>
      </c>
      <c r="C119" s="2">
        <v>20088</v>
      </c>
      <c r="D119">
        <f t="shared" si="3"/>
        <v>10</v>
      </c>
    </row>
    <row r="120" spans="1:4" ht="15" customHeight="1" x14ac:dyDescent="0.25">
      <c r="A120" s="5">
        <v>37196</v>
      </c>
      <c r="B120" s="2">
        <v>18996</v>
      </c>
      <c r="C120" s="2">
        <v>19954</v>
      </c>
      <c r="D120">
        <f t="shared" si="3"/>
        <v>11</v>
      </c>
    </row>
    <row r="121" spans="1:4" ht="15" customHeight="1" x14ac:dyDescent="0.25">
      <c r="A121" s="5">
        <v>37226</v>
      </c>
      <c r="B121" s="2">
        <v>17369</v>
      </c>
      <c r="C121" s="2">
        <v>20010</v>
      </c>
      <c r="D121">
        <f t="shared" si="3"/>
        <v>12</v>
      </c>
    </row>
    <row r="122" spans="1:4" ht="15" customHeight="1" x14ac:dyDescent="0.25">
      <c r="A122" s="5">
        <v>37257</v>
      </c>
      <c r="B122" s="2">
        <v>16686</v>
      </c>
      <c r="C122" s="2">
        <v>20324</v>
      </c>
      <c r="D122">
        <f t="shared" si="3"/>
        <v>1</v>
      </c>
    </row>
    <row r="123" spans="1:4" ht="15" customHeight="1" x14ac:dyDescent="0.25">
      <c r="A123" s="5">
        <v>37288</v>
      </c>
      <c r="B123" s="2">
        <v>16137</v>
      </c>
      <c r="C123" s="2">
        <v>20557</v>
      </c>
      <c r="D123">
        <f t="shared" si="3"/>
        <v>2</v>
      </c>
    </row>
    <row r="124" spans="1:4" ht="15" customHeight="1" x14ac:dyDescent="0.25">
      <c r="A124" s="5">
        <v>37316</v>
      </c>
      <c r="B124" s="2">
        <v>19334</v>
      </c>
      <c r="C124" s="2">
        <v>20266</v>
      </c>
      <c r="D124">
        <f t="shared" si="3"/>
        <v>3</v>
      </c>
    </row>
    <row r="125" spans="1:4" ht="15" customHeight="1" x14ac:dyDescent="0.25">
      <c r="A125" s="5">
        <v>37347</v>
      </c>
      <c r="B125" s="2">
        <v>23728</v>
      </c>
      <c r="C125" s="2">
        <v>21017</v>
      </c>
      <c r="D125">
        <f t="shared" si="3"/>
        <v>4</v>
      </c>
    </row>
    <row r="126" spans="1:4" ht="15" customHeight="1" x14ac:dyDescent="0.25">
      <c r="A126" s="5">
        <v>37377</v>
      </c>
      <c r="B126" s="2">
        <v>25458</v>
      </c>
      <c r="C126" s="2">
        <v>20799</v>
      </c>
      <c r="D126">
        <f t="shared" si="3"/>
        <v>5</v>
      </c>
    </row>
    <row r="127" spans="1:4" ht="15" customHeight="1" x14ac:dyDescent="0.25">
      <c r="A127" s="5">
        <v>37408</v>
      </c>
      <c r="B127" s="2">
        <v>22984</v>
      </c>
      <c r="C127" s="2">
        <v>20744</v>
      </c>
      <c r="D127">
        <f t="shared" si="3"/>
        <v>6</v>
      </c>
    </row>
    <row r="128" spans="1:4" ht="15" customHeight="1" x14ac:dyDescent="0.25">
      <c r="A128" s="5">
        <v>37438</v>
      </c>
      <c r="B128" s="2">
        <v>22633</v>
      </c>
      <c r="C128" s="2">
        <v>20764</v>
      </c>
      <c r="D128">
        <f t="shared" si="3"/>
        <v>7</v>
      </c>
    </row>
    <row r="129" spans="1:4" ht="15" customHeight="1" x14ac:dyDescent="0.25">
      <c r="A129" s="5">
        <v>37469</v>
      </c>
      <c r="B129" s="2">
        <v>21744</v>
      </c>
      <c r="C129" s="2">
        <v>20868</v>
      </c>
      <c r="D129">
        <f t="shared" si="3"/>
        <v>8</v>
      </c>
    </row>
    <row r="130" spans="1:4" ht="15" customHeight="1" x14ac:dyDescent="0.25">
      <c r="A130" s="5">
        <v>37500</v>
      </c>
      <c r="B130" s="2">
        <v>20425</v>
      </c>
      <c r="C130" s="2">
        <v>20906</v>
      </c>
      <c r="D130">
        <f t="shared" si="3"/>
        <v>9</v>
      </c>
    </row>
    <row r="131" spans="1:4" ht="15" customHeight="1" x14ac:dyDescent="0.25">
      <c r="A131" s="5">
        <v>37530</v>
      </c>
      <c r="B131" s="2">
        <v>21947</v>
      </c>
      <c r="C131" s="2">
        <v>20783</v>
      </c>
      <c r="D131">
        <f t="shared" ref="D131:D194" si="4">MONTH(A131)</f>
        <v>10</v>
      </c>
    </row>
    <row r="132" spans="1:4" ht="15" customHeight="1" x14ac:dyDescent="0.25">
      <c r="A132" s="5">
        <v>37561</v>
      </c>
      <c r="B132" s="2">
        <v>19680</v>
      </c>
      <c r="C132" s="2">
        <v>21026</v>
      </c>
      <c r="D132">
        <f t="shared" si="4"/>
        <v>11</v>
      </c>
    </row>
    <row r="133" spans="1:4" ht="15" customHeight="1" x14ac:dyDescent="0.25">
      <c r="A133" s="5">
        <v>37591</v>
      </c>
      <c r="B133" s="2">
        <v>18098</v>
      </c>
      <c r="C133" s="2">
        <v>20473</v>
      </c>
      <c r="D133">
        <f t="shared" si="4"/>
        <v>12</v>
      </c>
    </row>
    <row r="134" spans="1:4" ht="15" customHeight="1" x14ac:dyDescent="0.25">
      <c r="A134" s="5">
        <v>37622</v>
      </c>
      <c r="B134" s="2">
        <v>17364</v>
      </c>
      <c r="C134" s="2">
        <v>21253</v>
      </c>
      <c r="D134">
        <f t="shared" si="4"/>
        <v>1</v>
      </c>
    </row>
    <row r="135" spans="1:4" ht="15" customHeight="1" x14ac:dyDescent="0.25">
      <c r="A135" s="5">
        <v>37653</v>
      </c>
      <c r="B135" s="2">
        <v>15641</v>
      </c>
      <c r="C135" s="2">
        <v>20027</v>
      </c>
      <c r="D135">
        <f t="shared" si="4"/>
        <v>2</v>
      </c>
    </row>
    <row r="136" spans="1:4" ht="15" customHeight="1" x14ac:dyDescent="0.25">
      <c r="A136" s="5">
        <v>37681</v>
      </c>
      <c r="B136" s="2">
        <v>20443</v>
      </c>
      <c r="C136" s="2">
        <v>21451</v>
      </c>
      <c r="D136">
        <f t="shared" si="4"/>
        <v>3</v>
      </c>
    </row>
    <row r="137" spans="1:4" ht="15" customHeight="1" x14ac:dyDescent="0.25">
      <c r="A137" s="5">
        <v>37712</v>
      </c>
      <c r="B137" s="2">
        <v>23953</v>
      </c>
      <c r="C137" s="2">
        <v>21123</v>
      </c>
      <c r="D137">
        <f t="shared" si="4"/>
        <v>4</v>
      </c>
    </row>
    <row r="138" spans="1:4" ht="15" customHeight="1" x14ac:dyDescent="0.25">
      <c r="A138" s="5">
        <v>37742</v>
      </c>
      <c r="B138" s="2">
        <v>25748</v>
      </c>
      <c r="C138" s="2">
        <v>21421</v>
      </c>
      <c r="D138">
        <f t="shared" si="4"/>
        <v>5</v>
      </c>
    </row>
    <row r="139" spans="1:4" ht="15" customHeight="1" x14ac:dyDescent="0.25">
      <c r="A139" s="5">
        <v>37773</v>
      </c>
      <c r="B139" s="2">
        <v>24902</v>
      </c>
      <c r="C139" s="2">
        <v>22057</v>
      </c>
      <c r="D139">
        <f t="shared" si="4"/>
        <v>6</v>
      </c>
    </row>
    <row r="140" spans="1:4" ht="15" customHeight="1" x14ac:dyDescent="0.25">
      <c r="A140" s="5">
        <v>37803</v>
      </c>
      <c r="B140" s="2">
        <v>24380</v>
      </c>
      <c r="C140" s="2">
        <v>22367</v>
      </c>
      <c r="D140">
        <f t="shared" si="4"/>
        <v>7</v>
      </c>
    </row>
    <row r="141" spans="1:4" ht="15" customHeight="1" x14ac:dyDescent="0.25">
      <c r="A141" s="5">
        <v>37834</v>
      </c>
      <c r="B141" s="2">
        <v>22657</v>
      </c>
      <c r="C141" s="2">
        <v>22410</v>
      </c>
      <c r="D141">
        <f t="shared" si="4"/>
        <v>8</v>
      </c>
    </row>
    <row r="142" spans="1:4" ht="15" customHeight="1" x14ac:dyDescent="0.25">
      <c r="A142" s="5">
        <v>37865</v>
      </c>
      <c r="B142" s="2">
        <v>22823</v>
      </c>
      <c r="C142" s="2">
        <v>22597</v>
      </c>
      <c r="D142">
        <f t="shared" si="4"/>
        <v>9</v>
      </c>
    </row>
    <row r="143" spans="1:4" ht="15" customHeight="1" x14ac:dyDescent="0.25">
      <c r="A143" s="5">
        <v>37895</v>
      </c>
      <c r="B143" s="2">
        <v>24078</v>
      </c>
      <c r="C143" s="2">
        <v>22844</v>
      </c>
      <c r="D143">
        <f t="shared" si="4"/>
        <v>10</v>
      </c>
    </row>
    <row r="144" spans="1:4" ht="15" customHeight="1" x14ac:dyDescent="0.25">
      <c r="A144" s="5">
        <v>37926</v>
      </c>
      <c r="B144" s="2">
        <v>20840</v>
      </c>
      <c r="C144" s="2">
        <v>22901</v>
      </c>
      <c r="D144">
        <f t="shared" si="4"/>
        <v>11</v>
      </c>
    </row>
    <row r="145" spans="1:4" ht="15" customHeight="1" x14ac:dyDescent="0.25">
      <c r="A145" s="5">
        <v>37956</v>
      </c>
      <c r="B145" s="2">
        <v>20729</v>
      </c>
      <c r="C145" s="2">
        <v>22779</v>
      </c>
      <c r="D145">
        <f t="shared" si="4"/>
        <v>12</v>
      </c>
    </row>
    <row r="146" spans="1:4" ht="15" customHeight="1" x14ac:dyDescent="0.25">
      <c r="A146" s="5">
        <v>37987</v>
      </c>
      <c r="B146" s="2">
        <v>18102</v>
      </c>
      <c r="C146" s="2">
        <v>22628</v>
      </c>
      <c r="D146">
        <f t="shared" si="4"/>
        <v>1</v>
      </c>
    </row>
    <row r="147" spans="1:4" ht="15" customHeight="1" x14ac:dyDescent="0.25">
      <c r="A147" s="5">
        <v>38018</v>
      </c>
      <c r="B147" s="2">
        <v>17893</v>
      </c>
      <c r="C147" s="2">
        <v>22736</v>
      </c>
      <c r="D147">
        <f t="shared" si="4"/>
        <v>2</v>
      </c>
    </row>
    <row r="148" spans="1:4" ht="15" customHeight="1" x14ac:dyDescent="0.25">
      <c r="A148" s="5">
        <v>38047</v>
      </c>
      <c r="B148" s="2">
        <v>25160</v>
      </c>
      <c r="C148" s="2">
        <v>25060</v>
      </c>
      <c r="D148">
        <f t="shared" si="4"/>
        <v>3</v>
      </c>
    </row>
    <row r="149" spans="1:4" ht="15" customHeight="1" x14ac:dyDescent="0.25">
      <c r="A149" s="5">
        <v>38078</v>
      </c>
      <c r="B149" s="2">
        <v>27850</v>
      </c>
      <c r="C149" s="2">
        <v>24646</v>
      </c>
      <c r="D149">
        <f t="shared" si="4"/>
        <v>4</v>
      </c>
    </row>
    <row r="150" spans="1:4" ht="15" customHeight="1" x14ac:dyDescent="0.25">
      <c r="A150" s="5">
        <v>38108</v>
      </c>
      <c r="B150" s="2">
        <v>28649</v>
      </c>
      <c r="C150" s="2">
        <v>24528</v>
      </c>
      <c r="D150">
        <f t="shared" si="4"/>
        <v>5</v>
      </c>
    </row>
    <row r="151" spans="1:4" ht="15" customHeight="1" x14ac:dyDescent="0.25">
      <c r="A151" s="5">
        <v>38139</v>
      </c>
      <c r="B151" s="2">
        <v>28802</v>
      </c>
      <c r="C151" s="2">
        <v>24659</v>
      </c>
      <c r="D151">
        <f t="shared" si="4"/>
        <v>6</v>
      </c>
    </row>
    <row r="152" spans="1:4" ht="15" customHeight="1" x14ac:dyDescent="0.25">
      <c r="A152" s="5">
        <v>38169</v>
      </c>
      <c r="B152" s="2">
        <v>26233</v>
      </c>
      <c r="C152" s="2">
        <v>24609</v>
      </c>
      <c r="D152">
        <f t="shared" si="4"/>
        <v>7</v>
      </c>
    </row>
    <row r="153" spans="1:4" ht="15" customHeight="1" x14ac:dyDescent="0.25">
      <c r="A153" s="5">
        <v>38200</v>
      </c>
      <c r="B153" s="2">
        <v>25502</v>
      </c>
      <c r="C153" s="2">
        <v>24711</v>
      </c>
      <c r="D153">
        <f t="shared" si="4"/>
        <v>8</v>
      </c>
    </row>
    <row r="154" spans="1:4" ht="15" customHeight="1" x14ac:dyDescent="0.25">
      <c r="A154" s="5">
        <v>38231</v>
      </c>
      <c r="B154" s="2">
        <v>25270</v>
      </c>
      <c r="C154" s="2">
        <v>25069</v>
      </c>
      <c r="D154">
        <f t="shared" si="4"/>
        <v>9</v>
      </c>
    </row>
    <row r="155" spans="1:4" ht="15" customHeight="1" x14ac:dyDescent="0.25">
      <c r="A155" s="5">
        <v>38261</v>
      </c>
      <c r="B155" s="2">
        <v>24949</v>
      </c>
      <c r="C155" s="2">
        <v>24850</v>
      </c>
      <c r="D155">
        <f t="shared" si="4"/>
        <v>10</v>
      </c>
    </row>
    <row r="156" spans="1:4" ht="15" customHeight="1" x14ac:dyDescent="0.25">
      <c r="A156" s="5">
        <v>38292</v>
      </c>
      <c r="B156" s="2">
        <v>24090</v>
      </c>
      <c r="C156" s="2">
        <v>25042</v>
      </c>
      <c r="D156">
        <f t="shared" si="4"/>
        <v>11</v>
      </c>
    </row>
    <row r="157" spans="1:4" ht="15" customHeight="1" x14ac:dyDescent="0.25">
      <c r="A157" s="5">
        <v>38322</v>
      </c>
      <c r="B157" s="2">
        <v>23418</v>
      </c>
      <c r="C157" s="2">
        <v>25762</v>
      </c>
      <c r="D157">
        <f t="shared" si="4"/>
        <v>12</v>
      </c>
    </row>
    <row r="158" spans="1:4" ht="15" customHeight="1" x14ac:dyDescent="0.25">
      <c r="A158" s="5">
        <v>38353</v>
      </c>
      <c r="B158" s="2">
        <v>20085</v>
      </c>
      <c r="C158" s="2">
        <v>25983</v>
      </c>
      <c r="D158">
        <f t="shared" si="4"/>
        <v>1</v>
      </c>
    </row>
    <row r="159" spans="1:4" ht="15" customHeight="1" x14ac:dyDescent="0.25">
      <c r="A159" s="5">
        <v>38384</v>
      </c>
      <c r="B159" s="2">
        <v>19950</v>
      </c>
      <c r="C159" s="2">
        <v>25809</v>
      </c>
      <c r="D159">
        <f t="shared" si="4"/>
        <v>2</v>
      </c>
    </row>
    <row r="160" spans="1:4" ht="15" customHeight="1" x14ac:dyDescent="0.25">
      <c r="A160" s="5">
        <v>38412</v>
      </c>
      <c r="B160" s="2">
        <v>26330</v>
      </c>
      <c r="C160" s="2">
        <v>26173</v>
      </c>
      <c r="D160">
        <f t="shared" si="4"/>
        <v>3</v>
      </c>
    </row>
    <row r="161" spans="1:4" ht="15" customHeight="1" x14ac:dyDescent="0.25">
      <c r="A161" s="5">
        <v>38443</v>
      </c>
      <c r="B161" s="2">
        <v>29637</v>
      </c>
      <c r="C161" s="2">
        <v>26821</v>
      </c>
      <c r="D161">
        <f t="shared" si="4"/>
        <v>4</v>
      </c>
    </row>
    <row r="162" spans="1:4" ht="15" customHeight="1" x14ac:dyDescent="0.25">
      <c r="A162" s="5">
        <v>38473</v>
      </c>
      <c r="B162" s="2">
        <v>31865</v>
      </c>
      <c r="C162" s="2">
        <v>26554</v>
      </c>
      <c r="D162">
        <f t="shared" si="4"/>
        <v>5</v>
      </c>
    </row>
    <row r="163" spans="1:4" ht="15" customHeight="1" x14ac:dyDescent="0.25">
      <c r="A163" s="5">
        <v>38504</v>
      </c>
      <c r="B163" s="2">
        <v>31210</v>
      </c>
      <c r="C163" s="2">
        <v>26813</v>
      </c>
      <c r="D163">
        <f t="shared" si="4"/>
        <v>6</v>
      </c>
    </row>
    <row r="164" spans="1:4" ht="15" customHeight="1" x14ac:dyDescent="0.25">
      <c r="A164" s="5">
        <v>38534</v>
      </c>
      <c r="B164" s="2">
        <v>27516</v>
      </c>
      <c r="C164" s="2">
        <v>26560</v>
      </c>
      <c r="D164">
        <f t="shared" si="4"/>
        <v>7</v>
      </c>
    </row>
    <row r="165" spans="1:4" ht="15" customHeight="1" x14ac:dyDescent="0.25">
      <c r="A165" s="5">
        <v>38565</v>
      </c>
      <c r="B165" s="2">
        <v>28358</v>
      </c>
      <c r="C165" s="2">
        <v>26652</v>
      </c>
      <c r="D165">
        <f t="shared" si="4"/>
        <v>8</v>
      </c>
    </row>
    <row r="166" spans="1:4" ht="15" customHeight="1" x14ac:dyDescent="0.25">
      <c r="A166" s="5">
        <v>38596</v>
      </c>
      <c r="B166" s="2">
        <v>27346</v>
      </c>
      <c r="C166" s="2">
        <v>27183</v>
      </c>
      <c r="D166">
        <f t="shared" si="4"/>
        <v>9</v>
      </c>
    </row>
    <row r="167" spans="1:4" ht="15" customHeight="1" x14ac:dyDescent="0.25">
      <c r="A167" s="5">
        <v>38626</v>
      </c>
      <c r="B167" s="2">
        <v>27730</v>
      </c>
      <c r="C167" s="2">
        <v>27702</v>
      </c>
      <c r="D167">
        <f t="shared" si="4"/>
        <v>10</v>
      </c>
    </row>
    <row r="168" spans="1:4" ht="15" customHeight="1" x14ac:dyDescent="0.25">
      <c r="A168" s="5">
        <v>38657</v>
      </c>
      <c r="B168" s="2">
        <v>26786</v>
      </c>
      <c r="C168" s="2">
        <v>27672</v>
      </c>
      <c r="D168">
        <f t="shared" si="4"/>
        <v>11</v>
      </c>
    </row>
    <row r="169" spans="1:4" ht="15" customHeight="1" x14ac:dyDescent="0.25">
      <c r="A169" s="5">
        <v>38687</v>
      </c>
      <c r="B169" s="2">
        <v>24476</v>
      </c>
      <c r="C169" s="2">
        <v>27439</v>
      </c>
      <c r="D169">
        <f t="shared" si="4"/>
        <v>12</v>
      </c>
    </row>
    <row r="170" spans="1:4" ht="15" customHeight="1" x14ac:dyDescent="0.25">
      <c r="A170" s="5">
        <v>38718</v>
      </c>
      <c r="B170" s="2">
        <v>23186</v>
      </c>
      <c r="C170" s="2">
        <v>29461</v>
      </c>
      <c r="D170">
        <f t="shared" si="4"/>
        <v>1</v>
      </c>
    </row>
    <row r="171" spans="1:4" ht="15" customHeight="1" x14ac:dyDescent="0.25">
      <c r="A171" s="5">
        <v>38749</v>
      </c>
      <c r="B171" s="2">
        <v>22689</v>
      </c>
      <c r="C171" s="2">
        <v>29504</v>
      </c>
      <c r="D171">
        <f t="shared" si="4"/>
        <v>2</v>
      </c>
    </row>
    <row r="172" spans="1:4" ht="15" customHeight="1" x14ac:dyDescent="0.25">
      <c r="A172" s="5">
        <v>38777</v>
      </c>
      <c r="B172" s="2">
        <v>29673</v>
      </c>
      <c r="C172" s="2">
        <v>29643</v>
      </c>
      <c r="D172">
        <f t="shared" si="4"/>
        <v>3</v>
      </c>
    </row>
    <row r="173" spans="1:4" ht="15" customHeight="1" x14ac:dyDescent="0.25">
      <c r="A173" s="5">
        <v>38808</v>
      </c>
      <c r="B173" s="2">
        <v>30897</v>
      </c>
      <c r="C173" s="2">
        <v>28903</v>
      </c>
      <c r="D173">
        <f t="shared" si="4"/>
        <v>4</v>
      </c>
    </row>
    <row r="174" spans="1:4" ht="15" customHeight="1" x14ac:dyDescent="0.25">
      <c r="A174" s="5">
        <v>38838</v>
      </c>
      <c r="B174" s="2">
        <v>34678</v>
      </c>
      <c r="C174" s="2">
        <v>27809</v>
      </c>
      <c r="D174">
        <f t="shared" si="4"/>
        <v>5</v>
      </c>
    </row>
    <row r="175" spans="1:4" ht="15" customHeight="1" x14ac:dyDescent="0.25">
      <c r="A175" s="5">
        <v>38869</v>
      </c>
      <c r="B175" s="2">
        <v>32039</v>
      </c>
      <c r="C175" s="2">
        <v>27478</v>
      </c>
      <c r="D175">
        <f t="shared" si="4"/>
        <v>6</v>
      </c>
    </row>
    <row r="176" spans="1:4" ht="15" customHeight="1" x14ac:dyDescent="0.25">
      <c r="A176" s="5">
        <v>38899</v>
      </c>
      <c r="B176" s="2">
        <v>28355</v>
      </c>
      <c r="C176" s="2">
        <v>27343</v>
      </c>
      <c r="D176">
        <f t="shared" si="4"/>
        <v>7</v>
      </c>
    </row>
    <row r="177" spans="1:4" ht="15" customHeight="1" x14ac:dyDescent="0.25">
      <c r="A177" s="5">
        <v>38930</v>
      </c>
      <c r="B177" s="2">
        <v>29155</v>
      </c>
      <c r="C177" s="2">
        <v>27376</v>
      </c>
      <c r="D177">
        <f t="shared" si="4"/>
        <v>8</v>
      </c>
    </row>
    <row r="178" spans="1:4" ht="15" customHeight="1" x14ac:dyDescent="0.25">
      <c r="A178" s="5">
        <v>38961</v>
      </c>
      <c r="B178" s="2">
        <v>26510</v>
      </c>
      <c r="C178" s="2">
        <v>26914</v>
      </c>
      <c r="D178">
        <f t="shared" si="4"/>
        <v>9</v>
      </c>
    </row>
    <row r="179" spans="1:4" ht="15" customHeight="1" x14ac:dyDescent="0.25">
      <c r="A179" s="5">
        <v>38991</v>
      </c>
      <c r="B179" s="2">
        <v>27684</v>
      </c>
      <c r="C179" s="2">
        <v>27141</v>
      </c>
      <c r="D179">
        <f t="shared" si="4"/>
        <v>10</v>
      </c>
    </row>
    <row r="180" spans="1:4" ht="15" customHeight="1" x14ac:dyDescent="0.25">
      <c r="A180" s="5">
        <v>39022</v>
      </c>
      <c r="B180" s="2">
        <v>26053</v>
      </c>
      <c r="C180" s="2">
        <v>26803</v>
      </c>
      <c r="D180">
        <f t="shared" si="4"/>
        <v>11</v>
      </c>
    </row>
    <row r="181" spans="1:4" ht="15" customHeight="1" x14ac:dyDescent="0.25">
      <c r="A181" s="5">
        <v>39052</v>
      </c>
      <c r="B181" s="2">
        <v>23550</v>
      </c>
      <c r="C181" s="2">
        <v>27226</v>
      </c>
      <c r="D181">
        <f t="shared" si="4"/>
        <v>12</v>
      </c>
    </row>
    <row r="182" spans="1:4" ht="15" customHeight="1" x14ac:dyDescent="0.25">
      <c r="A182" s="5">
        <v>39083</v>
      </c>
      <c r="B182" s="2">
        <v>21930</v>
      </c>
      <c r="C182" s="2">
        <v>27276</v>
      </c>
      <c r="D182">
        <f t="shared" si="4"/>
        <v>1</v>
      </c>
    </row>
    <row r="183" spans="1:4" ht="15" customHeight="1" x14ac:dyDescent="0.25">
      <c r="A183" s="5">
        <v>39114</v>
      </c>
      <c r="B183" s="2">
        <v>20733</v>
      </c>
      <c r="C183" s="2">
        <v>27102</v>
      </c>
      <c r="D183">
        <f t="shared" si="4"/>
        <v>2</v>
      </c>
    </row>
    <row r="184" spans="1:4" ht="15" customHeight="1" x14ac:dyDescent="0.25">
      <c r="A184" s="5">
        <v>39142</v>
      </c>
      <c r="B184" s="2">
        <v>27103</v>
      </c>
      <c r="C184" s="2">
        <v>27684</v>
      </c>
      <c r="D184">
        <f t="shared" si="4"/>
        <v>3</v>
      </c>
    </row>
    <row r="185" spans="1:4" ht="15" customHeight="1" x14ac:dyDescent="0.25">
      <c r="A185" s="5">
        <v>39173</v>
      </c>
      <c r="B185" s="2">
        <v>28865</v>
      </c>
      <c r="C185" s="2">
        <v>26604</v>
      </c>
      <c r="D185">
        <f t="shared" si="4"/>
        <v>4</v>
      </c>
    </row>
    <row r="186" spans="1:4" ht="15" customHeight="1" x14ac:dyDescent="0.25">
      <c r="A186" s="5">
        <v>39203</v>
      </c>
      <c r="B186" s="2">
        <v>34432</v>
      </c>
      <c r="C186" s="2">
        <v>27262</v>
      </c>
      <c r="D186">
        <f t="shared" si="4"/>
        <v>5</v>
      </c>
    </row>
    <row r="187" spans="1:4" ht="15" customHeight="1" x14ac:dyDescent="0.25">
      <c r="A187" s="5">
        <v>39234</v>
      </c>
      <c r="B187" s="2">
        <v>30607</v>
      </c>
      <c r="C187" s="2">
        <v>26661</v>
      </c>
      <c r="D187">
        <f t="shared" si="4"/>
        <v>6</v>
      </c>
    </row>
    <row r="188" spans="1:4" ht="15" customHeight="1" x14ac:dyDescent="0.25">
      <c r="A188" s="5">
        <v>39264</v>
      </c>
      <c r="B188" s="2">
        <v>28445</v>
      </c>
      <c r="C188" s="2">
        <v>26784</v>
      </c>
      <c r="D188">
        <f t="shared" si="4"/>
        <v>7</v>
      </c>
    </row>
    <row r="189" spans="1:4" ht="15" customHeight="1" x14ac:dyDescent="0.25">
      <c r="A189" s="5">
        <v>39295</v>
      </c>
      <c r="B189" s="2">
        <v>28317</v>
      </c>
      <c r="C189" s="2">
        <v>26714</v>
      </c>
      <c r="D189">
        <f t="shared" si="4"/>
        <v>8</v>
      </c>
    </row>
    <row r="190" spans="1:4" ht="15" customHeight="1" x14ac:dyDescent="0.25">
      <c r="A190" s="5">
        <v>39326</v>
      </c>
      <c r="B190" s="2">
        <v>25286</v>
      </c>
      <c r="C190" s="2">
        <v>26533</v>
      </c>
      <c r="D190">
        <f t="shared" si="4"/>
        <v>9</v>
      </c>
    </row>
    <row r="191" spans="1:4" ht="15" customHeight="1" x14ac:dyDescent="0.25">
      <c r="A191" s="5">
        <v>39356</v>
      </c>
      <c r="B191" s="2">
        <v>27446</v>
      </c>
      <c r="C191" s="2">
        <v>26214</v>
      </c>
      <c r="D191">
        <f t="shared" si="4"/>
        <v>10</v>
      </c>
    </row>
    <row r="192" spans="1:4" ht="15" customHeight="1" x14ac:dyDescent="0.25">
      <c r="A192" s="5">
        <v>39387</v>
      </c>
      <c r="B192" s="2">
        <v>25954</v>
      </c>
      <c r="C192" s="2">
        <v>26592</v>
      </c>
      <c r="D192">
        <f t="shared" si="4"/>
        <v>11</v>
      </c>
    </row>
    <row r="193" spans="1:4" ht="15" customHeight="1" x14ac:dyDescent="0.25">
      <c r="A193" s="5">
        <v>39417</v>
      </c>
      <c r="B193" s="2">
        <v>22346</v>
      </c>
      <c r="C193" s="2">
        <v>25863</v>
      </c>
      <c r="D193">
        <f t="shared" si="4"/>
        <v>12</v>
      </c>
    </row>
    <row r="194" spans="1:4" ht="15" customHeight="1" x14ac:dyDescent="0.25">
      <c r="A194" s="5">
        <v>39448</v>
      </c>
      <c r="B194" s="2">
        <v>20599</v>
      </c>
      <c r="C194" s="2">
        <v>25781</v>
      </c>
      <c r="D194">
        <f t="shared" si="4"/>
        <v>1</v>
      </c>
    </row>
    <row r="195" spans="1:4" ht="15" customHeight="1" x14ac:dyDescent="0.25">
      <c r="A195" s="5">
        <v>39479</v>
      </c>
      <c r="B195" s="2">
        <v>20415</v>
      </c>
      <c r="C195" s="2">
        <v>25744</v>
      </c>
      <c r="D195">
        <f t="shared" ref="D195:D241" si="5">MONTH(A195)</f>
        <v>2</v>
      </c>
    </row>
    <row r="196" spans="1:4" ht="15" customHeight="1" x14ac:dyDescent="0.25">
      <c r="A196" s="5">
        <v>39508</v>
      </c>
      <c r="B196" s="2">
        <v>23921</v>
      </c>
      <c r="C196" s="2">
        <v>25286</v>
      </c>
      <c r="D196">
        <f t="shared" si="5"/>
        <v>3</v>
      </c>
    </row>
    <row r="197" spans="1:4" ht="15" customHeight="1" x14ac:dyDescent="0.25">
      <c r="A197" s="5">
        <v>39539</v>
      </c>
      <c r="B197" s="2">
        <v>28864</v>
      </c>
      <c r="C197" s="2">
        <v>25748</v>
      </c>
      <c r="D197">
        <f t="shared" si="5"/>
        <v>4</v>
      </c>
    </row>
    <row r="198" spans="1:4" ht="15" customHeight="1" x14ac:dyDescent="0.25">
      <c r="A198" s="5">
        <v>39569</v>
      </c>
      <c r="B198" s="2">
        <v>32262</v>
      </c>
      <c r="C198" s="2">
        <v>25851</v>
      </c>
      <c r="D198">
        <f t="shared" si="5"/>
        <v>5</v>
      </c>
    </row>
    <row r="199" spans="1:4" ht="15" customHeight="1" x14ac:dyDescent="0.25">
      <c r="A199" s="5">
        <v>39600</v>
      </c>
      <c r="B199" s="2">
        <v>29741</v>
      </c>
      <c r="C199" s="2">
        <v>26089</v>
      </c>
      <c r="D199">
        <f t="shared" si="5"/>
        <v>6</v>
      </c>
    </row>
    <row r="200" spans="1:4" ht="15" customHeight="1" x14ac:dyDescent="0.25">
      <c r="A200" s="5">
        <v>39630</v>
      </c>
      <c r="B200" s="2">
        <v>28834</v>
      </c>
      <c r="C200" s="2">
        <v>26213</v>
      </c>
      <c r="D200">
        <f t="shared" si="5"/>
        <v>7</v>
      </c>
    </row>
    <row r="201" spans="1:4" ht="15" customHeight="1" x14ac:dyDescent="0.25">
      <c r="A201" s="5">
        <v>39661</v>
      </c>
      <c r="B201" s="2">
        <v>25821</v>
      </c>
      <c r="C201" s="2">
        <v>25693</v>
      </c>
      <c r="D201">
        <f t="shared" si="5"/>
        <v>8</v>
      </c>
    </row>
    <row r="202" spans="1:4" ht="15" customHeight="1" x14ac:dyDescent="0.25">
      <c r="A202" s="5">
        <v>39692</v>
      </c>
      <c r="B202" s="2">
        <v>25408</v>
      </c>
      <c r="C202" s="2">
        <v>25484</v>
      </c>
      <c r="D202">
        <f t="shared" si="5"/>
        <v>9</v>
      </c>
    </row>
    <row r="203" spans="1:4" ht="15" customHeight="1" x14ac:dyDescent="0.25">
      <c r="A203" s="5">
        <v>39722</v>
      </c>
      <c r="B203" s="2">
        <v>26165</v>
      </c>
      <c r="C203" s="2">
        <v>25086</v>
      </c>
      <c r="D203">
        <f t="shared" si="5"/>
        <v>10</v>
      </c>
    </row>
    <row r="204" spans="1:4" ht="15" customHeight="1" x14ac:dyDescent="0.25">
      <c r="A204" s="5">
        <v>39753</v>
      </c>
      <c r="B204" s="2">
        <v>22131</v>
      </c>
      <c r="C204" s="2">
        <v>23720</v>
      </c>
      <c r="D204">
        <f t="shared" si="5"/>
        <v>11</v>
      </c>
    </row>
    <row r="205" spans="1:4" ht="15" customHeight="1" x14ac:dyDescent="0.25">
      <c r="A205" s="5">
        <v>39783</v>
      </c>
      <c r="B205" s="2">
        <v>21050</v>
      </c>
      <c r="C205" s="2">
        <v>23081</v>
      </c>
      <c r="D205">
        <f t="shared" si="5"/>
        <v>12</v>
      </c>
    </row>
    <row r="206" spans="1:4" ht="15" customHeight="1" x14ac:dyDescent="0.25">
      <c r="A206" s="5">
        <v>39814</v>
      </c>
      <c r="B206" s="2">
        <v>17924</v>
      </c>
      <c r="C206" s="2">
        <v>23157</v>
      </c>
      <c r="D206">
        <f t="shared" si="5"/>
        <v>1</v>
      </c>
    </row>
    <row r="207" spans="1:4" ht="15" customHeight="1" x14ac:dyDescent="0.25">
      <c r="A207" s="5">
        <v>39845</v>
      </c>
      <c r="B207" s="2">
        <v>17377</v>
      </c>
      <c r="C207" s="2">
        <v>22986</v>
      </c>
      <c r="D207">
        <f t="shared" si="5"/>
        <v>2</v>
      </c>
    </row>
    <row r="208" spans="1:4" ht="15" customHeight="1" x14ac:dyDescent="0.25">
      <c r="A208" s="5">
        <v>39873</v>
      </c>
      <c r="B208" s="2">
        <v>21743</v>
      </c>
      <c r="C208" s="2">
        <v>22485</v>
      </c>
      <c r="D208">
        <f t="shared" si="5"/>
        <v>3</v>
      </c>
    </row>
    <row r="209" spans="1:4" ht="15" customHeight="1" x14ac:dyDescent="0.25">
      <c r="A209" s="5">
        <v>39904</v>
      </c>
      <c r="B209" s="2">
        <v>25156</v>
      </c>
      <c r="C209" s="2">
        <v>22501</v>
      </c>
      <c r="D209">
        <f t="shared" si="5"/>
        <v>4</v>
      </c>
    </row>
    <row r="210" spans="1:4" ht="15" customHeight="1" x14ac:dyDescent="0.25">
      <c r="A210" s="5">
        <v>39934</v>
      </c>
      <c r="B210" s="2">
        <v>27553</v>
      </c>
      <c r="C210" s="2">
        <v>22603</v>
      </c>
      <c r="D210">
        <f t="shared" si="5"/>
        <v>5</v>
      </c>
    </row>
    <row r="211" spans="1:4" ht="15" customHeight="1" x14ac:dyDescent="0.25">
      <c r="A211" s="5">
        <v>39965</v>
      </c>
      <c r="B211" s="2">
        <v>26875</v>
      </c>
      <c r="C211" s="2">
        <v>22718</v>
      </c>
      <c r="D211">
        <f t="shared" si="5"/>
        <v>6</v>
      </c>
    </row>
    <row r="212" spans="1:4" ht="15" customHeight="1" x14ac:dyDescent="0.25">
      <c r="A212" s="5">
        <v>39995</v>
      </c>
      <c r="B212" s="2">
        <v>24536</v>
      </c>
      <c r="C212" s="2">
        <v>22346</v>
      </c>
      <c r="D212">
        <f t="shared" si="5"/>
        <v>7</v>
      </c>
    </row>
    <row r="213" spans="1:4" ht="15" customHeight="1" x14ac:dyDescent="0.25">
      <c r="A213" s="5">
        <v>40026</v>
      </c>
      <c r="B213" s="2">
        <v>22121</v>
      </c>
      <c r="C213" s="2">
        <v>22165</v>
      </c>
      <c r="D213">
        <f t="shared" si="5"/>
        <v>8</v>
      </c>
    </row>
    <row r="214" spans="1:4" ht="15" customHeight="1" x14ac:dyDescent="0.25">
      <c r="A214" s="5">
        <v>40057</v>
      </c>
      <c r="B214" s="2">
        <v>21902</v>
      </c>
      <c r="C214" s="2">
        <v>22012</v>
      </c>
      <c r="D214">
        <f t="shared" si="5"/>
        <v>9</v>
      </c>
    </row>
    <row r="215" spans="1:4" ht="15" customHeight="1" x14ac:dyDescent="0.25">
      <c r="A215" s="5">
        <v>40087</v>
      </c>
      <c r="B215" s="2">
        <v>21952</v>
      </c>
      <c r="C215" s="2">
        <v>21458</v>
      </c>
      <c r="D215">
        <f t="shared" si="5"/>
        <v>10</v>
      </c>
    </row>
    <row r="216" spans="1:4" ht="15" customHeight="1" x14ac:dyDescent="0.25">
      <c r="A216" s="5">
        <v>40118</v>
      </c>
      <c r="B216" s="1">
        <v>20827</v>
      </c>
      <c r="C216" s="1">
        <v>21877</v>
      </c>
      <c r="D216">
        <f t="shared" si="5"/>
        <v>11</v>
      </c>
    </row>
    <row r="217" spans="1:4" ht="15" customHeight="1" x14ac:dyDescent="0.25">
      <c r="A217" s="5">
        <v>40148</v>
      </c>
      <c r="B217" s="1">
        <v>20030</v>
      </c>
      <c r="C217" s="1">
        <v>21819</v>
      </c>
      <c r="D217">
        <f t="shared" si="5"/>
        <v>12</v>
      </c>
    </row>
    <row r="218" spans="1:4" ht="15" customHeight="1" x14ac:dyDescent="0.25">
      <c r="A218" s="5">
        <v>40179</v>
      </c>
      <c r="B218" s="1">
        <v>16245</v>
      </c>
      <c r="C218" s="1">
        <v>21806</v>
      </c>
      <c r="D218">
        <f t="shared" si="5"/>
        <v>1</v>
      </c>
    </row>
    <row r="219" spans="1:4" ht="15" customHeight="1" x14ac:dyDescent="0.25">
      <c r="A219" s="5">
        <v>40210</v>
      </c>
      <c r="B219" s="1">
        <v>16486</v>
      </c>
      <c r="C219" s="1">
        <v>21952</v>
      </c>
      <c r="D219">
        <f t="shared" si="5"/>
        <v>2</v>
      </c>
    </row>
    <row r="220" spans="1:4" ht="15" customHeight="1" x14ac:dyDescent="0.25">
      <c r="A220" s="5">
        <v>40238</v>
      </c>
      <c r="B220" s="1">
        <v>23173</v>
      </c>
      <c r="C220" s="1">
        <v>23289</v>
      </c>
      <c r="D220">
        <f t="shared" si="5"/>
        <v>3</v>
      </c>
    </row>
    <row r="221" spans="1:4" ht="15" customHeight="1" x14ac:dyDescent="0.25">
      <c r="A221" s="5">
        <v>40269</v>
      </c>
      <c r="B221" s="1">
        <v>28747</v>
      </c>
      <c r="C221" s="1">
        <v>25530</v>
      </c>
      <c r="D221">
        <f t="shared" si="5"/>
        <v>4</v>
      </c>
    </row>
    <row r="222" spans="1:4" ht="15" customHeight="1" x14ac:dyDescent="0.25">
      <c r="A222" s="5">
        <v>40299</v>
      </c>
      <c r="B222" s="1">
        <v>28785</v>
      </c>
      <c r="C222" s="1">
        <v>23498</v>
      </c>
      <c r="D222">
        <f t="shared" si="5"/>
        <v>5</v>
      </c>
    </row>
    <row r="223" spans="1:4" ht="15" customHeight="1" x14ac:dyDescent="0.25">
      <c r="A223" s="5">
        <v>40330</v>
      </c>
      <c r="B223" s="1">
        <v>27922</v>
      </c>
      <c r="C223" s="1">
        <v>23249</v>
      </c>
      <c r="D223">
        <f t="shared" si="5"/>
        <v>6</v>
      </c>
    </row>
    <row r="224" spans="1:4" ht="15" customHeight="1" x14ac:dyDescent="0.25">
      <c r="A224" s="5">
        <v>40360</v>
      </c>
      <c r="B224" s="1">
        <v>25087</v>
      </c>
      <c r="C224" s="1">
        <v>23293</v>
      </c>
      <c r="D224">
        <f t="shared" si="5"/>
        <v>7</v>
      </c>
    </row>
    <row r="225" spans="1:4" ht="15" customHeight="1" x14ac:dyDescent="0.25">
      <c r="A225" s="5">
        <v>40391</v>
      </c>
      <c r="B225" s="1">
        <v>23758</v>
      </c>
      <c r="C225" s="1">
        <v>23384</v>
      </c>
      <c r="D225">
        <f t="shared" si="5"/>
        <v>8</v>
      </c>
    </row>
    <row r="226" spans="1:4" ht="15" customHeight="1" x14ac:dyDescent="0.25">
      <c r="A226" s="5">
        <v>40422</v>
      </c>
      <c r="B226" s="1">
        <v>23455</v>
      </c>
      <c r="C226" s="1">
        <v>23716</v>
      </c>
      <c r="D226">
        <f t="shared" si="5"/>
        <v>9</v>
      </c>
    </row>
    <row r="227" spans="1:4" ht="15" customHeight="1" x14ac:dyDescent="0.25">
      <c r="A227" s="5">
        <v>40452</v>
      </c>
      <c r="B227" s="1">
        <v>24484</v>
      </c>
      <c r="C227" s="1">
        <v>24411</v>
      </c>
      <c r="D227">
        <f t="shared" si="5"/>
        <v>10</v>
      </c>
    </row>
    <row r="228" spans="1:4" ht="15" customHeight="1" x14ac:dyDescent="0.25">
      <c r="A228" s="5">
        <v>40483</v>
      </c>
      <c r="B228" s="1">
        <v>23673</v>
      </c>
      <c r="C228" s="1">
        <v>24255</v>
      </c>
      <c r="D228">
        <f t="shared" si="5"/>
        <v>11</v>
      </c>
    </row>
    <row r="229" spans="1:4" ht="15" customHeight="1" x14ac:dyDescent="0.25">
      <c r="A229" s="5">
        <v>40513</v>
      </c>
      <c r="B229" s="1">
        <v>22429</v>
      </c>
      <c r="C229" s="1">
        <v>24459</v>
      </c>
      <c r="D229">
        <f t="shared" si="5"/>
        <v>12</v>
      </c>
    </row>
    <row r="230" spans="1:4" ht="15" customHeight="1" x14ac:dyDescent="0.25">
      <c r="A230" s="5">
        <v>40544</v>
      </c>
      <c r="B230" s="1">
        <v>17820</v>
      </c>
      <c r="C230" s="1">
        <v>24113</v>
      </c>
      <c r="D230">
        <f t="shared" si="5"/>
        <v>1</v>
      </c>
    </row>
    <row r="231" spans="1:4" ht="15" customHeight="1" x14ac:dyDescent="0.25">
      <c r="A231" s="5">
        <v>40575</v>
      </c>
      <c r="B231" s="1">
        <v>17732</v>
      </c>
      <c r="C231" s="1">
        <v>23865</v>
      </c>
      <c r="D231">
        <f t="shared" si="5"/>
        <v>2</v>
      </c>
    </row>
    <row r="232" spans="1:4" ht="15" customHeight="1" x14ac:dyDescent="0.25">
      <c r="A232" s="5">
        <v>40603</v>
      </c>
      <c r="B232" s="1">
        <v>24433</v>
      </c>
      <c r="C232" s="1">
        <v>24580</v>
      </c>
      <c r="D232">
        <f t="shared" si="5"/>
        <v>3</v>
      </c>
    </row>
    <row r="233" spans="1:4" ht="15" customHeight="1" x14ac:dyDescent="0.25">
      <c r="A233" s="5">
        <v>40634</v>
      </c>
      <c r="B233" s="1">
        <v>27341</v>
      </c>
      <c r="C233" s="1">
        <v>24676</v>
      </c>
      <c r="D233">
        <f t="shared" si="5"/>
        <v>4</v>
      </c>
    </row>
    <row r="234" spans="1:4" ht="15" customHeight="1" x14ac:dyDescent="0.25">
      <c r="A234" s="5">
        <v>40664</v>
      </c>
      <c r="B234" s="1">
        <v>31090</v>
      </c>
      <c r="C234" s="1">
        <v>24753</v>
      </c>
      <c r="D234">
        <f t="shared" si="5"/>
        <v>5</v>
      </c>
    </row>
    <row r="235" spans="1:4" ht="15" customHeight="1" x14ac:dyDescent="0.25">
      <c r="A235" s="5">
        <v>40695</v>
      </c>
      <c r="B235" s="1">
        <v>30298</v>
      </c>
      <c r="C235" s="1">
        <v>25102</v>
      </c>
      <c r="D235">
        <f t="shared" si="5"/>
        <v>6</v>
      </c>
    </row>
    <row r="236" spans="1:4" ht="15" customHeight="1" x14ac:dyDescent="0.25">
      <c r="A236" s="5">
        <v>40725</v>
      </c>
      <c r="B236" s="1">
        <v>25966</v>
      </c>
      <c r="C236" s="1">
        <v>24943</v>
      </c>
      <c r="D236">
        <f t="shared" si="5"/>
        <v>7</v>
      </c>
    </row>
    <row r="237" spans="1:4" ht="15" customHeight="1" x14ac:dyDescent="0.25">
      <c r="A237" s="5">
        <v>40756</v>
      </c>
      <c r="B237" s="1">
        <v>26390</v>
      </c>
      <c r="C237" s="1">
        <v>25351</v>
      </c>
      <c r="D237">
        <f t="shared" si="5"/>
        <v>8</v>
      </c>
    </row>
    <row r="238" spans="1:4" ht="15" customHeight="1" x14ac:dyDescent="0.25">
      <c r="A238" s="5">
        <v>40787</v>
      </c>
      <c r="B238" s="1">
        <v>25006</v>
      </c>
      <c r="C238" s="1">
        <v>25361</v>
      </c>
      <c r="D238">
        <f t="shared" si="5"/>
        <v>9</v>
      </c>
    </row>
    <row r="239" spans="1:4" ht="15" customHeight="1" x14ac:dyDescent="0.25">
      <c r="A239" s="5">
        <v>40817</v>
      </c>
      <c r="B239" s="1">
        <v>25879</v>
      </c>
      <c r="C239" s="1">
        <v>25725</v>
      </c>
      <c r="D239">
        <f t="shared" si="5"/>
        <v>10</v>
      </c>
    </row>
    <row r="240" spans="1:4" ht="15" customHeight="1" x14ac:dyDescent="0.25">
      <c r="A240" s="5">
        <v>40848</v>
      </c>
      <c r="B240" s="1">
        <v>24814</v>
      </c>
      <c r="C240" s="1">
        <v>25476</v>
      </c>
      <c r="D240">
        <f t="shared" si="5"/>
        <v>11</v>
      </c>
    </row>
    <row r="241" spans="1:4" ht="15" customHeight="1" x14ac:dyDescent="0.25">
      <c r="A241" s="5">
        <v>40878</v>
      </c>
      <c r="B241" s="1">
        <v>23420</v>
      </c>
      <c r="C241" s="1">
        <v>25879</v>
      </c>
      <c r="D241">
        <f t="shared" si="5"/>
        <v>12</v>
      </c>
    </row>
    <row r="242" spans="1:4" ht="15" customHeight="1" x14ac:dyDescent="0.25">
      <c r="A242" s="6"/>
      <c r="B242" s="1"/>
      <c r="C242" s="1"/>
    </row>
    <row r="243" spans="1:4" ht="15" customHeight="1" x14ac:dyDescent="0.25">
      <c r="A243" s="6"/>
      <c r="B243" s="1"/>
      <c r="C243" s="1"/>
    </row>
    <row r="244" spans="1:4" ht="15" customHeight="1" x14ac:dyDescent="0.25">
      <c r="A244" s="6"/>
      <c r="B244" s="1"/>
      <c r="C244" s="1"/>
    </row>
    <row r="245" spans="1:4" ht="15" customHeight="1" x14ac:dyDescent="0.25">
      <c r="A245" s="6"/>
      <c r="B245" s="1"/>
      <c r="C245" s="1"/>
    </row>
    <row r="246" spans="1:4" ht="15" customHeight="1" x14ac:dyDescent="0.25">
      <c r="A246" s="6"/>
      <c r="B246" s="1"/>
      <c r="C246" s="1"/>
    </row>
    <row r="247" spans="1:4" ht="15" customHeight="1" x14ac:dyDescent="0.25">
      <c r="A247" s="6"/>
      <c r="B247" s="1"/>
      <c r="C247" s="1"/>
    </row>
    <row r="248" spans="1:4" ht="15" customHeight="1" x14ac:dyDescent="0.25">
      <c r="A248" s="6"/>
      <c r="B248" s="1"/>
      <c r="C248" s="1"/>
    </row>
    <row r="249" spans="1:4" ht="15" customHeight="1" x14ac:dyDescent="0.25">
      <c r="A249" s="6"/>
      <c r="B249" s="1"/>
      <c r="C249" s="1"/>
    </row>
    <row r="250" spans="1:4" ht="15" customHeight="1" x14ac:dyDescent="0.25">
      <c r="A250" s="6"/>
      <c r="B250" s="1"/>
      <c r="C250" s="1"/>
    </row>
    <row r="251" spans="1:4" ht="15" customHeight="1" x14ac:dyDescent="0.25">
      <c r="A251" s="6"/>
      <c r="B251" s="1"/>
      <c r="C251" s="1"/>
    </row>
    <row r="252" spans="1:4" ht="15" customHeight="1" x14ac:dyDescent="0.25">
      <c r="A252" s="6"/>
      <c r="B252" s="1"/>
      <c r="C252" s="1"/>
    </row>
    <row r="253" spans="1:4" ht="15" customHeight="1" x14ac:dyDescent="0.25">
      <c r="A253" s="6"/>
      <c r="B253" s="1"/>
      <c r="C253" s="1"/>
    </row>
    <row r="254" spans="1:4" ht="15" customHeight="1" x14ac:dyDescent="0.25">
      <c r="A254" s="6"/>
      <c r="B254" s="1"/>
      <c r="C254" s="1"/>
    </row>
    <row r="255" spans="1:4" ht="15" customHeight="1" x14ac:dyDescent="0.25">
      <c r="A255" s="6"/>
      <c r="B255" s="1"/>
      <c r="C255" s="1"/>
    </row>
    <row r="256" spans="1:4" ht="15" customHeight="1" x14ac:dyDescent="0.25">
      <c r="A256" s="6"/>
      <c r="B256" s="1"/>
      <c r="C256" s="1"/>
    </row>
    <row r="257" spans="1:3" ht="15" customHeight="1" x14ac:dyDescent="0.25">
      <c r="A257" s="6"/>
      <c r="B257" s="1"/>
      <c r="C257" s="1"/>
    </row>
    <row r="258" spans="1:3" ht="15" customHeight="1" x14ac:dyDescent="0.25">
      <c r="A258" s="6"/>
      <c r="B258" s="1"/>
      <c r="C258" s="1"/>
    </row>
    <row r="259" spans="1:3" ht="15" customHeight="1" x14ac:dyDescent="0.25">
      <c r="A259" s="6"/>
      <c r="B259" s="1"/>
      <c r="C259" s="1"/>
    </row>
    <row r="260" spans="1:3" ht="15" customHeight="1" x14ac:dyDescent="0.25">
      <c r="A260" s="6"/>
      <c r="B260" s="1"/>
      <c r="C260" s="1"/>
    </row>
    <row r="261" spans="1:3" ht="15" customHeight="1" x14ac:dyDescent="0.25">
      <c r="A261" s="6"/>
      <c r="B261" s="1"/>
      <c r="C261" s="1"/>
    </row>
    <row r="262" spans="1:3" ht="15" customHeight="1" x14ac:dyDescent="0.25">
      <c r="A262" s="6"/>
      <c r="B262" s="1"/>
      <c r="C262" s="1"/>
    </row>
    <row r="263" spans="1:3" ht="15" customHeight="1" x14ac:dyDescent="0.25">
      <c r="A263" s="6"/>
      <c r="B263" s="1"/>
      <c r="C263" s="1"/>
    </row>
    <row r="264" spans="1:3" ht="15" customHeight="1" x14ac:dyDescent="0.25">
      <c r="A264" s="6"/>
      <c r="B264" s="1"/>
      <c r="C264" s="1"/>
    </row>
    <row r="265" spans="1:3" ht="15" customHeight="1" x14ac:dyDescent="0.25">
      <c r="A265" s="6"/>
      <c r="B265" s="1"/>
      <c r="C265" s="1"/>
    </row>
    <row r="266" spans="1:3" ht="15" customHeight="1" x14ac:dyDescent="0.25">
      <c r="A266" s="6"/>
      <c r="B266" s="1"/>
      <c r="C266" s="1"/>
    </row>
    <row r="267" spans="1:3" ht="15" customHeight="1" x14ac:dyDescent="0.25">
      <c r="A267" s="6"/>
      <c r="B267" s="1"/>
      <c r="C267" s="1"/>
    </row>
    <row r="268" spans="1:3" ht="15" customHeight="1" x14ac:dyDescent="0.25">
      <c r="A268" s="6"/>
      <c r="B268" s="1"/>
      <c r="C268" s="1"/>
    </row>
    <row r="269" spans="1:3" ht="15" customHeight="1" x14ac:dyDescent="0.25">
      <c r="A269" s="6"/>
      <c r="B269" s="1"/>
      <c r="C269" s="1"/>
    </row>
    <row r="270" spans="1:3" ht="15" customHeight="1" x14ac:dyDescent="0.25">
      <c r="A270" s="6"/>
      <c r="B270" s="1"/>
      <c r="C270" s="1"/>
    </row>
    <row r="271" spans="1:3" ht="15" customHeight="1" x14ac:dyDescent="0.25">
      <c r="A271" s="6"/>
      <c r="B271" s="1"/>
      <c r="C271" s="1"/>
    </row>
    <row r="272" spans="1:3" ht="15" customHeight="1" x14ac:dyDescent="0.25">
      <c r="A272" s="6"/>
      <c r="B272" s="1"/>
      <c r="C272" s="1"/>
    </row>
    <row r="273" spans="1:3" ht="15" customHeight="1" x14ac:dyDescent="0.25">
      <c r="A273" s="6"/>
      <c r="B273" s="1"/>
      <c r="C273" s="1"/>
    </row>
    <row r="274" spans="1:3" ht="15" customHeight="1" x14ac:dyDescent="0.25">
      <c r="A274" s="6"/>
      <c r="B274" s="1"/>
      <c r="C274" s="1"/>
    </row>
    <row r="275" spans="1:3" ht="15" customHeight="1" x14ac:dyDescent="0.25">
      <c r="A275" s="6"/>
      <c r="B275" s="1"/>
      <c r="C275" s="1"/>
    </row>
    <row r="276" spans="1:3" ht="15" customHeight="1" x14ac:dyDescent="0.25">
      <c r="A276" s="6"/>
      <c r="B276" s="1"/>
      <c r="C276" s="1"/>
    </row>
    <row r="277" spans="1:3" ht="15" customHeight="1" x14ac:dyDescent="0.25">
      <c r="A277" s="6"/>
      <c r="B277" s="1"/>
      <c r="C277" s="1"/>
    </row>
    <row r="278" spans="1:3" ht="15" customHeight="1" x14ac:dyDescent="0.25">
      <c r="A278" s="6"/>
      <c r="B278" s="1"/>
      <c r="C278" s="1"/>
    </row>
    <row r="279" spans="1:3" ht="15" customHeight="1" x14ac:dyDescent="0.25">
      <c r="A279" s="6"/>
      <c r="B279" s="1"/>
      <c r="C279" s="1"/>
    </row>
    <row r="280" spans="1:3" ht="15" customHeight="1" x14ac:dyDescent="0.25">
      <c r="A280" s="6"/>
      <c r="B280" s="1"/>
      <c r="C280" s="1"/>
    </row>
    <row r="281" spans="1:3" ht="15" customHeight="1" x14ac:dyDescent="0.25">
      <c r="A281" s="6"/>
      <c r="B281" s="1"/>
      <c r="C281" s="1"/>
    </row>
    <row r="282" spans="1:3" ht="15" customHeight="1" x14ac:dyDescent="0.25">
      <c r="A282" s="6"/>
      <c r="B282" s="1"/>
      <c r="C282" s="1"/>
    </row>
    <row r="283" spans="1:3" ht="15" customHeight="1" x14ac:dyDescent="0.25">
      <c r="A283" s="6"/>
      <c r="B283" s="1"/>
      <c r="C283" s="1"/>
    </row>
    <row r="284" spans="1:3" ht="15" customHeight="1" x14ac:dyDescent="0.25">
      <c r="A284" s="6"/>
      <c r="B284" s="1"/>
      <c r="C284" s="1"/>
    </row>
    <row r="285" spans="1:3" ht="15" customHeight="1" x14ac:dyDescent="0.25">
      <c r="A285" s="6"/>
      <c r="B285" s="1"/>
      <c r="C285" s="1"/>
    </row>
    <row r="286" spans="1:3" ht="15" customHeight="1" x14ac:dyDescent="0.25">
      <c r="A286" s="6"/>
      <c r="B286" s="1"/>
      <c r="C286" s="1"/>
    </row>
    <row r="287" spans="1:3" ht="15" customHeight="1" x14ac:dyDescent="0.25">
      <c r="A287" s="6"/>
      <c r="B287" s="1"/>
      <c r="C287" s="1"/>
    </row>
    <row r="288" spans="1:3" ht="15" customHeight="1" x14ac:dyDescent="0.25">
      <c r="A288" s="6"/>
      <c r="B288" s="1"/>
      <c r="C288" s="1"/>
    </row>
    <row r="289" spans="1:3" ht="15" customHeight="1" x14ac:dyDescent="0.25">
      <c r="A289" s="6"/>
      <c r="B289" s="1"/>
      <c r="C289" s="1"/>
    </row>
    <row r="290" spans="1:3" ht="15" customHeight="1" x14ac:dyDescent="0.25">
      <c r="A290" s="6"/>
      <c r="B290" s="1"/>
      <c r="C290" s="1"/>
    </row>
    <row r="291" spans="1:3" ht="15" customHeight="1" x14ac:dyDescent="0.25">
      <c r="A291" s="6"/>
      <c r="B291" s="1"/>
      <c r="C291" s="1"/>
    </row>
    <row r="292" spans="1:3" ht="15" customHeight="1" x14ac:dyDescent="0.25">
      <c r="A292" s="6"/>
      <c r="B292" s="1"/>
      <c r="C292" s="1"/>
    </row>
    <row r="293" spans="1:3" ht="15" customHeight="1" x14ac:dyDescent="0.25">
      <c r="A293" s="6"/>
      <c r="B293" s="1"/>
      <c r="C293" s="1"/>
    </row>
    <row r="294" spans="1:3" ht="15" customHeight="1" x14ac:dyDescent="0.25">
      <c r="A294" s="6"/>
      <c r="B294" s="1"/>
      <c r="C294" s="1"/>
    </row>
    <row r="295" spans="1:3" ht="15" customHeight="1" x14ac:dyDescent="0.25">
      <c r="A295" s="6"/>
      <c r="B295" s="1"/>
      <c r="C295" s="1"/>
    </row>
    <row r="296" spans="1:3" ht="15" customHeight="1" x14ac:dyDescent="0.25">
      <c r="A296" s="6"/>
      <c r="B296" s="1"/>
      <c r="C296" s="1"/>
    </row>
    <row r="297" spans="1:3" ht="15" customHeight="1" x14ac:dyDescent="0.25">
      <c r="A297" s="6"/>
      <c r="B297" s="1"/>
      <c r="C297" s="1"/>
    </row>
    <row r="298" spans="1:3" ht="15" customHeight="1" x14ac:dyDescent="0.25">
      <c r="A298" s="6"/>
      <c r="B298" s="1"/>
      <c r="C298" s="1"/>
    </row>
    <row r="299" spans="1:3" ht="15" customHeight="1" x14ac:dyDescent="0.25">
      <c r="A299" s="6"/>
      <c r="B299" s="1"/>
      <c r="C299" s="1"/>
    </row>
    <row r="300" spans="1:3" ht="15" customHeight="1" x14ac:dyDescent="0.25">
      <c r="A300" s="6"/>
      <c r="B300" s="1"/>
      <c r="C300" s="1"/>
    </row>
    <row r="301" spans="1:3" ht="15" customHeight="1" x14ac:dyDescent="0.25">
      <c r="A301" s="6"/>
      <c r="B301" s="1"/>
      <c r="C301" s="1"/>
    </row>
    <row r="302" spans="1:3" ht="15" customHeight="1" x14ac:dyDescent="0.25">
      <c r="A302" s="6"/>
      <c r="B302" s="1"/>
      <c r="C302" s="1"/>
    </row>
    <row r="303" spans="1:3" ht="15" customHeight="1" x14ac:dyDescent="0.25">
      <c r="A303" s="6"/>
      <c r="B303" s="1"/>
      <c r="C303" s="1"/>
    </row>
    <row r="304" spans="1:3" ht="15" customHeight="1" x14ac:dyDescent="0.25">
      <c r="A304" s="6"/>
      <c r="B304" s="1"/>
      <c r="C304" s="1"/>
    </row>
    <row r="305" spans="1:3" ht="15" customHeight="1" x14ac:dyDescent="0.25">
      <c r="A305" s="6"/>
      <c r="B305" s="1"/>
      <c r="C305" s="1"/>
    </row>
    <row r="306" spans="1:3" ht="15" customHeight="1" x14ac:dyDescent="0.25">
      <c r="A306" s="6"/>
      <c r="B306" s="1"/>
      <c r="C306" s="1"/>
    </row>
    <row r="307" spans="1:3" ht="15" customHeight="1" x14ac:dyDescent="0.25">
      <c r="A307" s="6"/>
      <c r="B307" s="1"/>
      <c r="C307" s="1"/>
    </row>
    <row r="308" spans="1:3" ht="15" customHeight="1" x14ac:dyDescent="0.25">
      <c r="A308" s="6"/>
      <c r="B308" s="1"/>
      <c r="C308" s="1"/>
    </row>
    <row r="309" spans="1:3" ht="15" customHeight="1" x14ac:dyDescent="0.25">
      <c r="A309" s="6"/>
      <c r="B309" s="1"/>
      <c r="C309" s="1"/>
    </row>
    <row r="310" spans="1:3" ht="15" customHeight="1" x14ac:dyDescent="0.25">
      <c r="A310" s="6"/>
      <c r="B310" s="1"/>
      <c r="C310" s="1"/>
    </row>
    <row r="311" spans="1:3" ht="15" customHeight="1" x14ac:dyDescent="0.25">
      <c r="A311" s="6"/>
      <c r="B311" s="1"/>
      <c r="C311" s="1"/>
    </row>
    <row r="312" spans="1:3" ht="15" customHeight="1" x14ac:dyDescent="0.25">
      <c r="A312" s="6"/>
      <c r="B312" s="1"/>
      <c r="C312" s="1"/>
    </row>
    <row r="313" spans="1:3" ht="15" customHeight="1" x14ac:dyDescent="0.25">
      <c r="A313" s="6"/>
      <c r="B313" s="1"/>
      <c r="C313" s="1"/>
    </row>
    <row r="314" spans="1:3" ht="15" customHeight="1" x14ac:dyDescent="0.25">
      <c r="A314" s="6"/>
      <c r="B314" s="1"/>
      <c r="C314" s="1"/>
    </row>
    <row r="315" spans="1:3" ht="15" customHeight="1" x14ac:dyDescent="0.25">
      <c r="A315" s="6"/>
      <c r="B315" s="1"/>
      <c r="C315" s="1"/>
    </row>
    <row r="316" spans="1:3" ht="15" customHeight="1" x14ac:dyDescent="0.25">
      <c r="A316" s="6"/>
      <c r="B316" s="1"/>
      <c r="C316" s="1"/>
    </row>
    <row r="317" spans="1:3" ht="15" customHeight="1" x14ac:dyDescent="0.25">
      <c r="A317" s="6"/>
      <c r="B317" s="1"/>
      <c r="C317" s="1"/>
    </row>
    <row r="318" spans="1:3" ht="15" customHeight="1" x14ac:dyDescent="0.25">
      <c r="A318" s="6"/>
      <c r="B318" s="1"/>
      <c r="C318" s="1"/>
    </row>
    <row r="319" spans="1:3" ht="15" customHeight="1" x14ac:dyDescent="0.25">
      <c r="A319" s="6"/>
      <c r="B319" s="1"/>
      <c r="C319" s="1"/>
    </row>
    <row r="320" spans="1:3" ht="15" customHeight="1" x14ac:dyDescent="0.25">
      <c r="A320" s="6"/>
      <c r="B320" s="1"/>
      <c r="C320" s="1"/>
    </row>
    <row r="321" spans="1:3" ht="15" customHeight="1" x14ac:dyDescent="0.25">
      <c r="A321" s="6"/>
      <c r="B321" s="1"/>
      <c r="C321" s="1"/>
    </row>
    <row r="322" spans="1:3" ht="15" customHeight="1" x14ac:dyDescent="0.25">
      <c r="A322" s="6"/>
      <c r="B322" s="1"/>
      <c r="C322" s="1"/>
    </row>
    <row r="323" spans="1:3" ht="15" customHeight="1" x14ac:dyDescent="0.25">
      <c r="A323" s="6"/>
      <c r="B323" s="1"/>
      <c r="C323" s="1"/>
    </row>
    <row r="324" spans="1:3" ht="15" customHeight="1" x14ac:dyDescent="0.25">
      <c r="A324" s="6"/>
      <c r="B324" s="1"/>
      <c r="C324" s="1"/>
    </row>
    <row r="325" spans="1:3" ht="15" customHeight="1" x14ac:dyDescent="0.25">
      <c r="A325" s="6"/>
      <c r="B325" s="1"/>
      <c r="C325" s="1"/>
    </row>
    <row r="326" spans="1:3" ht="15" customHeight="1" x14ac:dyDescent="0.25">
      <c r="A326" s="6"/>
      <c r="B326" s="1"/>
      <c r="C326" s="1"/>
    </row>
    <row r="327" spans="1:3" ht="15" customHeight="1" x14ac:dyDescent="0.25">
      <c r="A327" s="6"/>
      <c r="B327" s="1"/>
      <c r="C327" s="1"/>
    </row>
    <row r="328" spans="1:3" ht="15" customHeight="1" x14ac:dyDescent="0.25">
      <c r="A328" s="6"/>
      <c r="B328" s="1"/>
      <c r="C328" s="1"/>
    </row>
    <row r="329" spans="1:3" ht="15" customHeight="1" x14ac:dyDescent="0.25">
      <c r="A329" s="6"/>
      <c r="B329" s="1"/>
      <c r="C329" s="1"/>
    </row>
    <row r="330" spans="1:3" ht="15" customHeight="1" x14ac:dyDescent="0.25">
      <c r="A330" s="6"/>
      <c r="B330" s="1"/>
      <c r="C330" s="1"/>
    </row>
    <row r="331" spans="1:3" ht="15" customHeight="1" x14ac:dyDescent="0.25">
      <c r="A331" s="6"/>
      <c r="B331" s="1"/>
      <c r="C331" s="1"/>
    </row>
    <row r="332" spans="1:3" ht="15" customHeight="1" x14ac:dyDescent="0.25">
      <c r="A332" s="6"/>
      <c r="B332" s="1"/>
      <c r="C332" s="1"/>
    </row>
    <row r="333" spans="1:3" ht="15" customHeight="1" x14ac:dyDescent="0.25">
      <c r="A333" s="6"/>
      <c r="B333" s="1"/>
      <c r="C333" s="1"/>
    </row>
    <row r="334" spans="1:3" ht="15" customHeight="1" x14ac:dyDescent="0.25">
      <c r="A334" s="6"/>
      <c r="B334" s="1"/>
      <c r="C334" s="1"/>
    </row>
    <row r="335" spans="1:3" ht="15" customHeight="1" x14ac:dyDescent="0.25">
      <c r="A335" s="6"/>
      <c r="B335" s="1"/>
      <c r="C335" s="1"/>
    </row>
    <row r="336" spans="1:3" ht="15" customHeight="1" x14ac:dyDescent="0.25">
      <c r="A336" s="6"/>
      <c r="B336" s="1"/>
      <c r="C336" s="1"/>
    </row>
  </sheetData>
  <pageMargins left="0.75" right="0.75" top="1" bottom="1" header="0.5" footer="0.5"/>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heetViews>
  <sheetFormatPr defaultColWidth="30.7109375" defaultRowHeight="15" x14ac:dyDescent="0.25"/>
  <cols>
    <col min="1" max="1" width="30.7109375" style="9"/>
    <col min="2" max="16384" width="30.7109375" style="8"/>
  </cols>
  <sheetData>
    <row r="1" spans="1:20" x14ac:dyDescent="0.25">
      <c r="A1" s="9" t="s">
        <v>12</v>
      </c>
      <c r="B1" s="8" t="s">
        <v>13</v>
      </c>
      <c r="C1" s="8" t="s">
        <v>3</v>
      </c>
      <c r="D1" s="8">
        <v>6</v>
      </c>
      <c r="E1" s="8" t="s">
        <v>4</v>
      </c>
      <c r="F1" s="8">
        <v>0</v>
      </c>
      <c r="G1" s="8" t="s">
        <v>5</v>
      </c>
      <c r="H1" s="8">
        <v>0</v>
      </c>
      <c r="I1" s="8" t="s">
        <v>6</v>
      </c>
      <c r="J1" s="8">
        <v>1</v>
      </c>
      <c r="K1" s="8" t="s">
        <v>7</v>
      </c>
      <c r="L1" s="8">
        <v>0</v>
      </c>
      <c r="M1" s="8" t="s">
        <v>8</v>
      </c>
      <c r="N1" s="8">
        <v>0</v>
      </c>
      <c r="O1" s="8" t="s">
        <v>9</v>
      </c>
      <c r="P1" s="8">
        <v>1</v>
      </c>
      <c r="Q1" s="8" t="s">
        <v>10</v>
      </c>
      <c r="R1" s="8">
        <v>0</v>
      </c>
      <c r="S1" s="8" t="s">
        <v>11</v>
      </c>
      <c r="T1" s="8">
        <v>0</v>
      </c>
    </row>
    <row r="2" spans="1:20" x14ac:dyDescent="0.25">
      <c r="A2" s="9" t="s">
        <v>14</v>
      </c>
      <c r="B2" s="8" t="s">
        <v>15</v>
      </c>
    </row>
    <row r="3" spans="1:20" x14ac:dyDescent="0.25">
      <c r="A3" s="9" t="s">
        <v>16</v>
      </c>
      <c r="B3" s="8" t="b">
        <f>IF(B10&gt;256,"TripUpST110AndEarlier",FALSE)</f>
        <v>0</v>
      </c>
    </row>
    <row r="4" spans="1:20" x14ac:dyDescent="0.25">
      <c r="A4" s="9" t="s">
        <v>17</v>
      </c>
      <c r="B4" s="8" t="s">
        <v>18</v>
      </c>
    </row>
    <row r="5" spans="1:20" x14ac:dyDescent="0.25">
      <c r="A5" s="9" t="s">
        <v>19</v>
      </c>
      <c r="B5" s="8" t="b">
        <v>1</v>
      </c>
    </row>
    <row r="6" spans="1:20" x14ac:dyDescent="0.25">
      <c r="A6" s="9" t="s">
        <v>20</v>
      </c>
      <c r="B6" s="8" t="b">
        <v>1</v>
      </c>
    </row>
    <row r="7" spans="1:20" x14ac:dyDescent="0.25">
      <c r="A7" s="9" t="s">
        <v>21</v>
      </c>
      <c r="B7" s="8">
        <f>Data!$A$1:$C$241</f>
        <v>12196</v>
      </c>
    </row>
    <row r="8" spans="1:20" x14ac:dyDescent="0.25">
      <c r="A8" s="9" t="s">
        <v>22</v>
      </c>
      <c r="B8" s="8">
        <v>1</v>
      </c>
    </row>
    <row r="9" spans="1:20" x14ac:dyDescent="0.25">
      <c r="A9" s="9" t="s">
        <v>23</v>
      </c>
      <c r="B9" s="8">
        <f>1</f>
        <v>1</v>
      </c>
    </row>
    <row r="10" spans="1:20" x14ac:dyDescent="0.25">
      <c r="A10" s="9" t="s">
        <v>24</v>
      </c>
      <c r="B10" s="8">
        <v>3</v>
      </c>
    </row>
    <row r="12" spans="1:20" x14ac:dyDescent="0.25">
      <c r="A12" s="9" t="s">
        <v>25</v>
      </c>
      <c r="B12" s="8" t="s">
        <v>55</v>
      </c>
      <c r="C12" s="8" t="s">
        <v>26</v>
      </c>
      <c r="D12" s="8" t="s">
        <v>27</v>
      </c>
      <c r="E12" s="8" t="b">
        <v>1</v>
      </c>
      <c r="F12" s="8">
        <v>0</v>
      </c>
      <c r="G12" s="8">
        <v>4</v>
      </c>
    </row>
    <row r="13" spans="1:20" x14ac:dyDescent="0.25">
      <c r="A13" s="9" t="s">
        <v>28</v>
      </c>
      <c r="B13" s="8">
        <f>Data!$A$1:$A$241</f>
        <v>33939</v>
      </c>
    </row>
    <row r="14" spans="1:20" x14ac:dyDescent="0.25">
      <c r="A14" s="9" t="s">
        <v>29</v>
      </c>
    </row>
    <row r="15" spans="1:20" x14ac:dyDescent="0.25">
      <c r="A15" s="9" t="s">
        <v>30</v>
      </c>
      <c r="B15" s="8" t="s">
        <v>56</v>
      </c>
      <c r="C15" s="8" t="s">
        <v>31</v>
      </c>
      <c r="D15" s="8" t="s">
        <v>32</v>
      </c>
      <c r="E15" s="8" t="b">
        <v>1</v>
      </c>
      <c r="F15" s="8">
        <v>0</v>
      </c>
      <c r="G15" s="8">
        <v>4</v>
      </c>
    </row>
    <row r="16" spans="1:20" x14ac:dyDescent="0.25">
      <c r="A16" s="9" t="s">
        <v>33</v>
      </c>
      <c r="B16" s="8">
        <f>Data!$B$1:$B$241</f>
        <v>11115</v>
      </c>
    </row>
    <row r="17" spans="1:7" x14ac:dyDescent="0.25">
      <c r="A17" s="9" t="s">
        <v>34</v>
      </c>
    </row>
    <row r="18" spans="1:7" x14ac:dyDescent="0.25">
      <c r="A18" s="9" t="s">
        <v>35</v>
      </c>
      <c r="B18" s="8" t="s">
        <v>57</v>
      </c>
      <c r="C18" s="8" t="s">
        <v>36</v>
      </c>
      <c r="D18" s="8" t="s">
        <v>37</v>
      </c>
      <c r="E18" s="8" t="b">
        <v>1</v>
      </c>
      <c r="F18" s="8">
        <v>0</v>
      </c>
      <c r="G18" s="8">
        <v>4</v>
      </c>
    </row>
    <row r="19" spans="1:7" x14ac:dyDescent="0.25">
      <c r="A19" s="9" t="s">
        <v>38</v>
      </c>
      <c r="B19" s="8">
        <f>Data!$C$1:$C$241</f>
        <v>11718</v>
      </c>
    </row>
    <row r="20" spans="1:7" x14ac:dyDescent="0.25">
      <c r="A20" s="9" t="s">
        <v>39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Source</vt:lpstr>
      <vt:lpstr>Data</vt:lpstr>
      <vt:lpstr>_STDS_DG3756584F</vt:lpstr>
      <vt:lpstr>ST_ActualSales</vt:lpstr>
      <vt:lpstr>ST_Month</vt:lpstr>
      <vt:lpstr>ST_SeasonallyAdjustedSales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Albright</dc:creator>
  <cp:lastModifiedBy>Chris</cp:lastModifiedBy>
  <dcterms:created xsi:type="dcterms:W3CDTF">2010-01-11T04:23:35Z</dcterms:created>
  <dcterms:modified xsi:type="dcterms:W3CDTF">2012-10-12T17:24:21Z</dcterms:modified>
</cp:coreProperties>
</file>