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128"/>
  <workbookPr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bookViews>
  <sheets>
    <sheet name="Data" sheetId="1" r:id="rId1"/>
    <sheet name="_STDS_DG2194FBB3" sheetId="2" state="hidden" r:id="rId2"/>
    <sheet name="Scatterplot" sheetId="3" r:id="rId3"/>
  </sheets>
  <definedNames>
    <definedName name="PalisadeReportWorksheetCreatedBy" localSheetId="2" hidden="1">"StatTools"</definedName>
    <definedName name="ScatterX_734DE" localSheetId="2">_xll.StatScatterPlot(_xll.StatDestack([0]!ST_MallVisits,[0]!ST_Gender,"Female"),_xll.StatDestack([0]!ST_AmountSpent,[0]!ST_Gender,"Female"),0)</definedName>
    <definedName name="ScatterX_984D8" localSheetId="2">_xll.StatScatterPlot(_xll.StatDestack([0]!ST_MallVisits,[0]!ST_Gender,"Male"),_xll.StatDestack([0]!ST_AmountSpent,[0]!ST_Gender,"Male"),0)</definedName>
    <definedName name="ScatterY_734DE" localSheetId="2">_xll.StatScatterPlot(_xll.StatDestack([0]!ST_MallVisits,[0]!ST_Gender,"Female"),_xll.StatDestack([0]!ST_AmountSpent,[0]!ST_Gender,"Female"),1)</definedName>
    <definedName name="ScatterY_984D8" localSheetId="2">_xll.StatScatterPlot(_xll.StatDestack([0]!ST_MallVisits,[0]!ST_Gender,"Male"),_xll.StatDestack([0]!ST_AmountSpent,[0]!ST_Gender,"Male"),1)</definedName>
    <definedName name="ST_AmountSpent">Data!$D$2:$D$51</definedName>
    <definedName name="ST_Gender">Data!$B$2:$B$51</definedName>
    <definedName name="ST_MallVisits">Data!$C$2:$C$51</definedName>
    <definedName name="ST_Person">Data!$A$2:$A$51</definedName>
    <definedName name="StatToolsHeader" localSheetId="2">Scatterplot!$1:$5</definedName>
    <definedName name="STWBD_StatToolsScatterplot_ColorCategoryVariable" hidden="1">"U_x0001_VG6A6DE6732C04A7D_x0001_"</definedName>
    <definedName name="STWBD_StatToolsScatterplot_DisplayCorrelationCoefficient" hidden="1">"TRUE"</definedName>
    <definedName name="STWBD_StatToolsScatterplot_HasDefaultInfo" hidden="1">"TRUE"</definedName>
    <definedName name="STWBD_StatToolsScatterplot_ScatterplotChartType" hidden="1">" 1"</definedName>
    <definedName name="STWBD_StatToolsScatterplot_VarSelectorDefaultDataSet" hidden="1">"DG2194FBB3"</definedName>
    <definedName name="STWBD_StatToolsScatterplot_XVariableList" hidden="1">1</definedName>
    <definedName name="STWBD_StatToolsScatterplot_XVariableList_1" hidden="1">"U_x0001_VG4BA56D4E5BD9E0_x0001_"</definedName>
    <definedName name="STWBD_StatToolsScatterplot_YVariableList" hidden="1">1</definedName>
    <definedName name="STWBD_StatToolsScatterplot_YVariableList_1" hidden="1">"U_x0001_VG273B54EB171BA01F_x0001_"</definedName>
  </definedNames>
  <calcPr calcId="152511"/>
</workbook>
</file>

<file path=xl/calcChain.xml><?xml version="1.0" encoding="utf-8"?>
<calcChain xmlns="http://schemas.openxmlformats.org/spreadsheetml/2006/main">
  <c r="B28" i="3" l="1"/>
  <c r="B27" i="3"/>
  <c r="B19" i="2"/>
  <c r="B9" i="2"/>
  <c r="B13" i="2"/>
  <c r="B3" i="2"/>
  <c r="B16" i="2"/>
  <c r="B22" i="2" l="1"/>
  <c r="B7" i="2"/>
  <c r="B24" i="3"/>
</calcChain>
</file>

<file path=xl/sharedStrings.xml><?xml version="1.0" encoding="utf-8"?>
<sst xmlns="http://schemas.openxmlformats.org/spreadsheetml/2006/main" count="113" uniqueCount="63">
  <si>
    <t>Person</t>
  </si>
  <si>
    <t>Gender</t>
  </si>
  <si>
    <t>Mall Visits</t>
  </si>
  <si>
    <t>Amount Spent</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</si>
  <si>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</si>
  <si>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</si>
  <si>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</si>
  <si>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</si>
  <si>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</si>
  <si>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</si>
  <si>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</si>
  <si>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</si>
  <si>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</si>
  <si>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</si>
  <si>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</si>
  <si>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</si>
  <si>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DG2194FBB3</t>
  </si>
  <si>
    <t>Format Range</t>
  </si>
  <si>
    <t>Variable Layout</t>
  </si>
  <si>
    <t>Columns</t>
  </si>
  <si>
    <t>Variable Names In Cells</t>
  </si>
  <si>
    <t>Variable Names In 2nd Cells</t>
  </si>
  <si>
    <t>Data Set Ranges</t>
  </si>
  <si>
    <t>Data Sheet Format</t>
  </si>
  <si>
    <t>Formula Eval Cell</t>
  </si>
  <si>
    <t>Num Stored Vars</t>
  </si>
  <si>
    <t>1 : Info</t>
  </si>
  <si>
    <t>VG2783E7684DC5303</t>
  </si>
  <si>
    <t>var1</t>
  </si>
  <si>
    <t>ST_Person</t>
  </si>
  <si>
    <t>1 : Ranges</t>
  </si>
  <si>
    <t>1 : MultiRefs</t>
  </si>
  <si>
    <t>2 : Info</t>
  </si>
  <si>
    <t>VG6A6DE6732C04A7D</t>
  </si>
  <si>
    <t>var2</t>
  </si>
  <si>
    <t>ST_Gender</t>
  </si>
  <si>
    <t>2 : Ranges</t>
  </si>
  <si>
    <t>2 : MultiRefs</t>
  </si>
  <si>
    <t>3 : Info</t>
  </si>
  <si>
    <t>VG4BA56D4E5BD9E0</t>
  </si>
  <si>
    <t>var3</t>
  </si>
  <si>
    <t>ST_MallVisits</t>
  </si>
  <si>
    <t>3 : Ranges</t>
  </si>
  <si>
    <t>3 : MultiRefs</t>
  </si>
  <si>
    <t>4 : Info</t>
  </si>
  <si>
    <t>VG273B54EB171BA01F</t>
  </si>
  <si>
    <t>var4</t>
  </si>
  <si>
    <t>ST_AmountSpent</t>
  </si>
  <si>
    <t>4 : Ranges</t>
  </si>
  <si>
    <t>4 : MultiRefs</t>
  </si>
  <si>
    <t>StatTools Report</t>
  </si>
  <si>
    <t>Analysis:</t>
  </si>
  <si>
    <t>Scatterplot</t>
  </si>
  <si>
    <t>Performed By:</t>
  </si>
  <si>
    <t>Chris</t>
  </si>
  <si>
    <t>Date:</t>
  </si>
  <si>
    <t>Monday, February 06, 2012</t>
  </si>
  <si>
    <t>Updating:</t>
  </si>
  <si>
    <t>Live</t>
  </si>
  <si>
    <t>Correlation</t>
  </si>
  <si>
    <t>Male</t>
  </si>
  <si>
    <t>Female</t>
  </si>
  <si>
    <t>Correlations for genders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</si>
</sst>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1"/>
      <color theme="1"/>
      <name val="Calibri"/>
      <family val="2"/>
      <scheme val="minor"/>
    </font>
    <font>
      <b/>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s>
  <fills count="3">
    <fill>
      <patternFill patternType="none"/>
    </fill>
    <fill>
      <patternFill patternType="gray125"/>
    </fill>
    <fill>
      <patternFill patternType="solid">
        <fgColor rgb="FFC0C0C0"/>
        <bgColor indexed="64"/>
      </patternFill>
    </fill>
  </fills>
  <borders count="2">
    <border>
      <left/>
      <right/>
      <top/>
      <bottom/>
      <diagonal/>
    </border>
    <border>
      <left/>
      <right/>
      <top/>
      <bottom style="thin">
        <color rgb="FF000000"/>
      </bottom>
      <diagonal/>
    </border>
  </borders>
  <cellStyleXfs count="1">
    <xf numFmtId="0" fontId="0" fillId="0" borderId="0"/>
  </cellStyleXfs>
  <cellXfs count="14">
    <xf numFmtId="0" fontId="0" fillId="0" borderId="0" xfId="0"/>
    <xf numFmtId="0" fontId="0" fillId="0" borderId="0" xfId="0" applyAlignment="1">
      <alignment horizontal="center"/>
    </xf>
    <xf numFmtId="0" fontId="0" fillId="0" borderId="0" xfId="0" applyAlignment="1">
      <alignment horizontal="left"/>
    </xf>
    <xf numFmtId="0" fontId="1" fillId="0" borderId="0" xfId="0" applyFont="1" applyAlignment="1">
      <alignment horizontal="left"/>
    </xf>
    <xf numFmtId="0" fontId="2" fillId="2" borderId="0" xfId="0" applyFont="1" applyFill="1"/>
    <xf numFmtId="0" fontId="2" fillId="2" borderId="1" xfId="0" applyFont="1" applyFill="1" applyBorder="1"/>
    <xf numFmtId="0" fontId="3" fillId="2" borderId="0" xfId="0" applyFont="1" applyFill="1" applyAlignment="1">
      <alignment horizontal="right"/>
    </xf>
    <xf numFmtId="0" fontId="3" fillId="2" borderId="1" xfId="0" applyFont="1" applyFill="1" applyBorder="1" applyAlignment="1">
      <alignment horizontal="right"/>
    </xf>
    <xf numFmtId="0" fontId="2" fillId="2" borderId="0" xfId="0" applyFont="1" applyFill="1" applyAlignment="1">
      <alignment horizontal="left"/>
    </xf>
    <xf numFmtId="0" fontId="2" fillId="2" borderId="1" xfId="0" applyFont="1" applyFill="1" applyBorder="1" applyAlignment="1">
      <alignment horizontal="left"/>
    </xf>
    <xf numFmtId="0" fontId="4" fillId="2" borderId="0" xfId="0" applyFont="1" applyFill="1" applyAlignment="1">
      <alignment horizontal="left"/>
    </xf>
    <xf numFmtId="0" fontId="2" fillId="0" borderId="0" xfId="0" applyFont="1"/>
    <xf numFmtId="164" fontId="0" fillId="0" borderId="0" xfId="0" applyNumberFormat="1"/>
    <xf numFmtId="164" fontId="2" fillId="0" borderId="0" xfId="0" applyNumberFormat="1" applyFont="1" applyAlignment="1">
      <alignment horizontal="center"/>
    </xf>
  </cellXfs>
  <cellStyles count="1">
    <cellStyle name="Normal"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Amount Spent vs Mall Visits by Gender (Data Set #1)</a:t>
            </a:r>
          </a:p>
        </c:rich>
      </c:tx>
      <c:layout/>
      <c:overlay val="0"/>
    </c:title>
    <c:autoTitleDeleted val="0"/>
    <c:plotArea>
      <c:layout/>
      <c:scatterChart>
        <c:scatterStyle val="lineMarker"/>
        <c:varyColors val="0"/>
        <c:ser>
          <c:idx val="1"/>
          <c:order val="0"/>
          <c:tx>
            <c:v>Male</c:v>
          </c:tx>
          <c:spPr>
            <a:ln w="28575">
              <a:noFill/>
            </a:ln>
          </c:spPr>
          <c:marker>
            <c:symbol val="square"/>
            <c:size val="3"/>
            <c:spPr>
              <a:noFill/>
              <a:ln>
                <a:solidFill>
                  <a:srgbClr val="FF0000"/>
                </a:solidFill>
                <a:prstDash val="solid"/>
              </a:ln>
            </c:spPr>
          </c:marker>
          <c:trendline>
            <c:trendlineType val="linear"/>
            <c:dispRSqr val="1"/>
            <c:dispEq val="1"/>
            <c:trendlineLbl>
              <c:layout>
                <c:manualLayout>
                  <c:x val="0.15058164111065064"/>
                  <c:y val="0.17451212598425198"/>
                </c:manualLayout>
              </c:layout>
              <c:numFmt formatCode="General" sourceLinked="0"/>
            </c:trendlineLbl>
          </c:trendline>
          <c:xVal>
            <c:numRef>
              <c:f>Scatterplot!ScatterX_984D8</c:f>
              <c:numCache>
                <c:formatCode>General</c:formatCode>
                <c:ptCount val="24"/>
                <c:pt idx="0">
                  <c:v>2</c:v>
                </c:pt>
                <c:pt idx="1">
                  <c:v>1</c:v>
                </c:pt>
                <c:pt idx="2">
                  <c:v>1</c:v>
                </c:pt>
                <c:pt idx="3">
                  <c:v>3</c:v>
                </c:pt>
                <c:pt idx="4">
                  <c:v>2</c:v>
                </c:pt>
                <c:pt idx="5">
                  <c:v>1</c:v>
                </c:pt>
                <c:pt idx="6">
                  <c:v>3</c:v>
                </c:pt>
                <c:pt idx="7">
                  <c:v>3</c:v>
                </c:pt>
                <c:pt idx="8">
                  <c:v>2</c:v>
                </c:pt>
                <c:pt idx="9">
                  <c:v>3</c:v>
                </c:pt>
                <c:pt idx="10">
                  <c:v>2</c:v>
                </c:pt>
                <c:pt idx="11">
                  <c:v>1</c:v>
                </c:pt>
                <c:pt idx="12">
                  <c:v>1</c:v>
                </c:pt>
                <c:pt idx="13">
                  <c:v>1</c:v>
                </c:pt>
                <c:pt idx="14">
                  <c:v>4</c:v>
                </c:pt>
                <c:pt idx="15">
                  <c:v>1</c:v>
                </c:pt>
                <c:pt idx="16">
                  <c:v>4</c:v>
                </c:pt>
                <c:pt idx="17">
                  <c:v>2</c:v>
                </c:pt>
                <c:pt idx="18">
                  <c:v>2</c:v>
                </c:pt>
                <c:pt idx="19">
                  <c:v>4</c:v>
                </c:pt>
                <c:pt idx="20">
                  <c:v>3</c:v>
                </c:pt>
                <c:pt idx="21">
                  <c:v>3</c:v>
                </c:pt>
                <c:pt idx="22">
                  <c:v>4</c:v>
                </c:pt>
                <c:pt idx="23">
                  <c:v>1</c:v>
                </c:pt>
              </c:numCache>
            </c:numRef>
          </c:xVal>
          <c:yVal>
            <c:numRef>
              <c:f>Scatterplot!ScatterY_984D8</c:f>
              <c:numCache>
                <c:formatCode>General</c:formatCode>
                <c:ptCount val="24"/>
                <c:pt idx="0">
                  <c:v>51.04</c:v>
                </c:pt>
                <c:pt idx="1">
                  <c:v>32.68</c:v>
                </c:pt>
                <c:pt idx="2">
                  <c:v>60.56</c:v>
                </c:pt>
                <c:pt idx="3">
                  <c:v>147.41999999999999</c:v>
                </c:pt>
                <c:pt idx="4">
                  <c:v>95.18</c:v>
                </c:pt>
                <c:pt idx="5">
                  <c:v>45.87</c:v>
                </c:pt>
                <c:pt idx="6">
                  <c:v>172.25</c:v>
                </c:pt>
                <c:pt idx="7">
                  <c:v>142.96</c:v>
                </c:pt>
                <c:pt idx="8">
                  <c:v>91.99</c:v>
                </c:pt>
                <c:pt idx="9">
                  <c:v>148.75</c:v>
                </c:pt>
                <c:pt idx="10">
                  <c:v>101.66</c:v>
                </c:pt>
                <c:pt idx="11">
                  <c:v>41.06</c:v>
                </c:pt>
                <c:pt idx="12">
                  <c:v>31.73</c:v>
                </c:pt>
                <c:pt idx="13">
                  <c:v>32.869999999999997</c:v>
                </c:pt>
                <c:pt idx="14">
                  <c:v>244.76</c:v>
                </c:pt>
                <c:pt idx="15">
                  <c:v>45.48</c:v>
                </c:pt>
                <c:pt idx="16">
                  <c:v>149.69999999999999</c:v>
                </c:pt>
                <c:pt idx="17">
                  <c:v>98.49</c:v>
                </c:pt>
                <c:pt idx="18">
                  <c:v>117.21</c:v>
                </c:pt>
                <c:pt idx="19">
                  <c:v>134.56</c:v>
                </c:pt>
                <c:pt idx="20">
                  <c:v>106.62</c:v>
                </c:pt>
                <c:pt idx="21">
                  <c:v>227.8</c:v>
                </c:pt>
                <c:pt idx="22">
                  <c:v>322.32</c:v>
                </c:pt>
                <c:pt idx="23">
                  <c:v>63.93</c:v>
                </c:pt>
              </c:numCache>
            </c:numRef>
          </c:yVal>
          <c:smooth val="0"/>
        </c:ser>
        <c:ser>
          <c:idx val="0"/>
          <c:order val="1"/>
          <c:tx>
            <c:v>Female</c:v>
          </c:tx>
          <c:spPr>
            <a:ln w="28575">
              <a:noFill/>
            </a:ln>
          </c:spPr>
          <c:marker>
            <c:symbol val="circle"/>
            <c:size val="3"/>
            <c:spPr>
              <a:noFill/>
              <a:ln>
                <a:solidFill>
                  <a:srgbClr val="0000FF"/>
                </a:solidFill>
                <a:prstDash val="solid"/>
              </a:ln>
            </c:spPr>
          </c:marker>
          <c:trendline>
            <c:trendlineType val="linear"/>
            <c:dispRSqr val="1"/>
            <c:dispEq val="1"/>
            <c:trendlineLbl>
              <c:layout>
                <c:manualLayout>
                  <c:x val="-0.17855014504765851"/>
                  <c:y val="-4.954047244094488E-2"/>
                </c:manualLayout>
              </c:layout>
              <c:numFmt formatCode="General" sourceLinked="0"/>
            </c:trendlineLbl>
          </c:trendline>
          <c:xVal>
            <c:numRef>
              <c:f>Scatterplot!ScatterX_734DE</c:f>
              <c:numCache>
                <c:formatCode>General</c:formatCode>
                <c:ptCount val="26"/>
                <c:pt idx="0">
                  <c:v>1</c:v>
                </c:pt>
                <c:pt idx="1">
                  <c:v>2</c:v>
                </c:pt>
                <c:pt idx="2">
                  <c:v>3</c:v>
                </c:pt>
                <c:pt idx="3">
                  <c:v>1</c:v>
                </c:pt>
                <c:pt idx="4">
                  <c:v>3</c:v>
                </c:pt>
                <c:pt idx="5">
                  <c:v>3</c:v>
                </c:pt>
                <c:pt idx="6">
                  <c:v>3</c:v>
                </c:pt>
                <c:pt idx="7">
                  <c:v>1</c:v>
                </c:pt>
                <c:pt idx="8">
                  <c:v>1</c:v>
                </c:pt>
                <c:pt idx="9">
                  <c:v>3</c:v>
                </c:pt>
                <c:pt idx="10">
                  <c:v>3</c:v>
                </c:pt>
                <c:pt idx="11">
                  <c:v>1</c:v>
                </c:pt>
                <c:pt idx="12">
                  <c:v>2</c:v>
                </c:pt>
                <c:pt idx="13">
                  <c:v>4</c:v>
                </c:pt>
                <c:pt idx="14">
                  <c:v>1</c:v>
                </c:pt>
                <c:pt idx="15">
                  <c:v>1</c:v>
                </c:pt>
                <c:pt idx="16">
                  <c:v>2</c:v>
                </c:pt>
                <c:pt idx="17">
                  <c:v>3</c:v>
                </c:pt>
                <c:pt idx="18">
                  <c:v>1</c:v>
                </c:pt>
                <c:pt idx="19">
                  <c:v>3</c:v>
                </c:pt>
                <c:pt idx="20">
                  <c:v>2</c:v>
                </c:pt>
                <c:pt idx="21">
                  <c:v>1</c:v>
                </c:pt>
                <c:pt idx="22">
                  <c:v>3</c:v>
                </c:pt>
                <c:pt idx="23">
                  <c:v>2</c:v>
                </c:pt>
                <c:pt idx="24">
                  <c:v>1</c:v>
                </c:pt>
                <c:pt idx="25">
                  <c:v>3</c:v>
                </c:pt>
              </c:numCache>
            </c:numRef>
          </c:xVal>
          <c:yVal>
            <c:numRef>
              <c:f>Scatterplot!ScatterY_734DE</c:f>
              <c:numCache>
                <c:formatCode>General</c:formatCode>
                <c:ptCount val="26"/>
                <c:pt idx="0">
                  <c:v>104.37</c:v>
                </c:pt>
                <c:pt idx="1">
                  <c:v>275.45999999999998</c:v>
                </c:pt>
                <c:pt idx="2">
                  <c:v>283.24</c:v>
                </c:pt>
                <c:pt idx="3">
                  <c:v>83.2</c:v>
                </c:pt>
                <c:pt idx="4">
                  <c:v>311.66000000000003</c:v>
                </c:pt>
                <c:pt idx="5">
                  <c:v>378.18</c:v>
                </c:pt>
                <c:pt idx="6">
                  <c:v>197.93</c:v>
                </c:pt>
                <c:pt idx="7">
                  <c:v>85.35</c:v>
                </c:pt>
                <c:pt idx="8">
                  <c:v>93.38</c:v>
                </c:pt>
                <c:pt idx="9">
                  <c:v>217.75</c:v>
                </c:pt>
                <c:pt idx="10">
                  <c:v>357.04</c:v>
                </c:pt>
                <c:pt idx="11">
                  <c:v>70.430000000000007</c:v>
                </c:pt>
                <c:pt idx="12">
                  <c:v>237.98</c:v>
                </c:pt>
                <c:pt idx="13">
                  <c:v>520.34</c:v>
                </c:pt>
                <c:pt idx="14">
                  <c:v>116.92</c:v>
                </c:pt>
                <c:pt idx="15">
                  <c:v>71.209999999999994</c:v>
                </c:pt>
                <c:pt idx="16">
                  <c:v>222.6</c:v>
                </c:pt>
                <c:pt idx="17">
                  <c:v>377.08</c:v>
                </c:pt>
                <c:pt idx="18">
                  <c:v>71.83</c:v>
                </c:pt>
                <c:pt idx="19">
                  <c:v>394.06</c:v>
                </c:pt>
                <c:pt idx="20">
                  <c:v>80.180000000000007</c:v>
                </c:pt>
                <c:pt idx="21">
                  <c:v>129.41</c:v>
                </c:pt>
                <c:pt idx="22">
                  <c:v>433.01</c:v>
                </c:pt>
                <c:pt idx="23">
                  <c:v>256.63</c:v>
                </c:pt>
                <c:pt idx="24">
                  <c:v>74.02</c:v>
                </c:pt>
                <c:pt idx="25">
                  <c:v>239.05</c:v>
                </c:pt>
              </c:numCache>
            </c:numRef>
          </c:yVal>
          <c:smooth val="0"/>
        </c:ser>
        <c:dLbls>
          <c:showLegendKey val="0"/>
          <c:showVal val="0"/>
          <c:showCatName val="0"/>
          <c:showSerName val="0"/>
          <c:showPercent val="0"/>
          <c:showBubbleSize val="0"/>
        </c:dLbls>
        <c:axId val="968131032"/>
        <c:axId val="968131424"/>
      </c:scatterChart>
      <c:valAx>
        <c:axId val="968131032"/>
        <c:scaling>
          <c:orientation val="minMax"/>
        </c:scaling>
        <c:delete val="0"/>
        <c:axPos val="b"/>
        <c:title>
          <c:tx>
            <c:rich>
              <a:bodyPr/>
              <a:lstStyle/>
              <a:p>
                <a:pPr>
                  <a:defRPr sz="800" b="0"/>
                </a:pPr>
                <a:r>
                  <a:rPr lang="en-US"/>
                  <a:t>Mall Visits / Data Set #1</a:t>
                </a:r>
              </a:p>
            </c:rich>
          </c:tx>
          <c:layout/>
          <c:overlay val="0"/>
        </c:title>
        <c:numFmt formatCode="General" sourceLinked="0"/>
        <c:majorTickMark val="out"/>
        <c:minorTickMark val="none"/>
        <c:tickLblPos val="nextTo"/>
        <c:txPr>
          <a:bodyPr/>
          <a:lstStyle/>
          <a:p>
            <a:pPr>
              <a:defRPr sz="800" b="0"/>
            </a:pPr>
            <a:endParaRPr lang="en-US"/>
          </a:p>
        </c:txPr>
        <c:crossAx val="968131424"/>
        <c:crosses val="autoZero"/>
        <c:crossBetween val="midCat"/>
      </c:valAx>
      <c:valAx>
        <c:axId val="968131424"/>
        <c:scaling>
          <c:orientation val="minMax"/>
        </c:scaling>
        <c:delete val="0"/>
        <c:axPos val="l"/>
        <c:title>
          <c:tx>
            <c:rich>
              <a:bodyPr/>
              <a:lstStyle/>
              <a:p>
                <a:pPr>
                  <a:defRPr sz="800" b="0"/>
                </a:pPr>
                <a:r>
                  <a:rPr lang="en-US"/>
                  <a:t>Amount Spent / Data Set #1</a:t>
                </a:r>
              </a:p>
            </c:rich>
          </c:tx>
          <c:layout/>
          <c:overlay val="0"/>
        </c:title>
        <c:numFmt formatCode="General" sourceLinked="0"/>
        <c:majorTickMark val="out"/>
        <c:minorTickMark val="none"/>
        <c:tickLblPos val="nextTo"/>
        <c:txPr>
          <a:bodyPr/>
          <a:lstStyle/>
          <a:p>
            <a:pPr>
              <a:defRPr sz="800" b="0"/>
            </a:pPr>
            <a:endParaRPr lang="en-US"/>
          </a:p>
        </c:txPr>
        <c:crossAx val="968131032"/>
        <c:crosses val="autoZero"/>
        <c:crossBetween val="midCat"/>
      </c:valAx>
    </c:plotArea>
    <c:legend>
      <c:legendPos val="r"/>
      <c:layout/>
      <c:overlay val="0"/>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228599</xdr:colOff>
      <xdr:row>7</xdr:row>
      <xdr:rowOff>57150</xdr:rowOff>
    </xdr:from>
    <xdr:to>
      <xdr:col>10</xdr:col>
      <xdr:colOff>771524</xdr:colOff>
      <xdr:row>20</xdr:row>
      <xdr:rowOff>85726</xdr:rowOff>
    </xdr:to>
    <xdr:sp macro="" textlink="">
      <xdr:nvSpPr>
        <xdr:cNvPr id="3" name="TextBox 2"/>
        <xdr:cNvSpPr txBox="1"/>
      </xdr:nvSpPr>
      <xdr:spPr>
        <a:xfrm>
          <a:off x="5314949" y="1247775"/>
          <a:ext cx="3933825" cy="2505076"/>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The scatterplots and trend lines indicate that males tend to spend less per mall visit than the females,</a:t>
          </a:r>
          <a:r>
            <a:rPr lang="en-US" sz="1100" baseline="0"/>
            <a:t> and that a linear relationship is reasonable for each gender.</a:t>
          </a:r>
        </a:p>
        <a:p>
          <a:endParaRPr lang="en-US" sz="1100" baseline="0"/>
        </a:p>
        <a:p>
          <a:r>
            <a:rPr lang="en-US" sz="1100" baseline="0"/>
            <a:t>To get the separate correlations, you could sort on Gender in the Data sheet and then use the CORREL function in each group. The way shown to the left is easier. When you ask for a trend line, you can ask for the R-square value to be displayed. It turns out that this value is the square of the correlation, which leads to the values in rows 27 and 28. (You can tell they are </a:t>
          </a:r>
          <a:r>
            <a:rPr lang="en-US" sz="1100" i="1" baseline="0"/>
            <a:t>positive </a:t>
          </a:r>
          <a:r>
            <a:rPr lang="en-US" sz="1100" i="0" baseline="0"/>
            <a:t>correlations because the scatters increase from left to right.)</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tabSelected="1" workbookViewId="0"/>
  </sheetViews>
  <sheetFormatPr defaultRowHeight="15" x14ac:dyDescent="0.25"/>
  <cols>
    <col min="1" max="1" width="9.140625" style="1"/>
    <col min="3" max="3" width="10.140625" bestFit="1" customWidth="1"/>
    <col min="4" max="4" width="13.85546875" bestFit="1" customWidth="1"/>
  </cols>
  <sheetData>
    <row r="1" spans="1:4" x14ac:dyDescent="0.25">
      <c r="A1" s="1" t="s">
        <v>0</v>
      </c>
      <c r="B1" t="s">
        <v>1</v>
      </c>
      <c r="C1" t="s">
        <v>2</v>
      </c>
      <c r="D1" t="s">
        <v>3</v>
      </c>
    </row>
    <row r="2" spans="1:4" x14ac:dyDescent="0.25">
      <c r="A2" s="1">
        <v>1</v>
      </c>
      <c r="B2" t="s">
        <v>60</v>
      </c>
      <c r="C2">
        <v>2</v>
      </c>
      <c r="D2">
        <v>51.04</v>
      </c>
    </row>
    <row r="3" spans="1:4" x14ac:dyDescent="0.25">
      <c r="A3" s="1">
        <v>2</v>
      </c>
      <c r="B3" t="s">
        <v>60</v>
      </c>
      <c r="C3">
        <v>1</v>
      </c>
      <c r="D3">
        <v>32.68</v>
      </c>
    </row>
    <row r="4" spans="1:4" x14ac:dyDescent="0.25">
      <c r="A4" s="1">
        <v>3</v>
      </c>
      <c r="B4" t="s">
        <v>61</v>
      </c>
      <c r="C4">
        <v>1</v>
      </c>
      <c r="D4">
        <v>104.37</v>
      </c>
    </row>
    <row r="5" spans="1:4" x14ac:dyDescent="0.25">
      <c r="A5" s="1">
        <v>4</v>
      </c>
      <c r="B5" t="s">
        <v>61</v>
      </c>
      <c r="C5">
        <v>2</v>
      </c>
      <c r="D5">
        <v>275.45999999999998</v>
      </c>
    </row>
    <row r="6" spans="1:4" x14ac:dyDescent="0.25">
      <c r="A6" s="1">
        <v>5</v>
      </c>
      <c r="B6" t="s">
        <v>61</v>
      </c>
      <c r="C6">
        <v>3</v>
      </c>
      <c r="D6">
        <v>283.24</v>
      </c>
    </row>
    <row r="7" spans="1:4" x14ac:dyDescent="0.25">
      <c r="A7" s="1">
        <v>6</v>
      </c>
      <c r="B7" t="s">
        <v>60</v>
      </c>
      <c r="C7">
        <v>1</v>
      </c>
      <c r="D7">
        <v>60.56</v>
      </c>
    </row>
    <row r="8" spans="1:4" x14ac:dyDescent="0.25">
      <c r="A8" s="1">
        <v>7</v>
      </c>
      <c r="B8" t="s">
        <v>60</v>
      </c>
      <c r="C8">
        <v>3</v>
      </c>
      <c r="D8">
        <v>147.41999999999999</v>
      </c>
    </row>
    <row r="9" spans="1:4" x14ac:dyDescent="0.25">
      <c r="A9" s="1">
        <v>8</v>
      </c>
      <c r="B9" t="s">
        <v>61</v>
      </c>
      <c r="C9">
        <v>1</v>
      </c>
      <c r="D9">
        <v>83.2</v>
      </c>
    </row>
    <row r="10" spans="1:4" x14ac:dyDescent="0.25">
      <c r="A10" s="1">
        <v>9</v>
      </c>
      <c r="B10" t="s">
        <v>61</v>
      </c>
      <c r="C10">
        <v>3</v>
      </c>
      <c r="D10">
        <v>311.66000000000003</v>
      </c>
    </row>
    <row r="11" spans="1:4" x14ac:dyDescent="0.25">
      <c r="A11" s="1">
        <v>10</v>
      </c>
      <c r="B11" t="s">
        <v>61</v>
      </c>
      <c r="C11">
        <v>3</v>
      </c>
      <c r="D11">
        <v>378.18</v>
      </c>
    </row>
    <row r="12" spans="1:4" x14ac:dyDescent="0.25">
      <c r="A12" s="1">
        <v>11</v>
      </c>
      <c r="B12" t="s">
        <v>60</v>
      </c>
      <c r="C12">
        <v>2</v>
      </c>
      <c r="D12">
        <v>95.18</v>
      </c>
    </row>
    <row r="13" spans="1:4" x14ac:dyDescent="0.25">
      <c r="A13" s="1">
        <v>12</v>
      </c>
      <c r="B13" t="s">
        <v>61</v>
      </c>
      <c r="C13">
        <v>3</v>
      </c>
      <c r="D13">
        <v>197.93</v>
      </c>
    </row>
    <row r="14" spans="1:4" x14ac:dyDescent="0.25">
      <c r="A14" s="1">
        <v>13</v>
      </c>
      <c r="B14" t="s">
        <v>60</v>
      </c>
      <c r="C14">
        <v>1</v>
      </c>
      <c r="D14">
        <v>45.87</v>
      </c>
    </row>
    <row r="15" spans="1:4" x14ac:dyDescent="0.25">
      <c r="A15" s="1">
        <v>14</v>
      </c>
      <c r="B15" t="s">
        <v>60</v>
      </c>
      <c r="C15">
        <v>3</v>
      </c>
      <c r="D15">
        <v>172.25</v>
      </c>
    </row>
    <row r="16" spans="1:4" x14ac:dyDescent="0.25">
      <c r="A16" s="1">
        <v>15</v>
      </c>
      <c r="B16" t="s">
        <v>61</v>
      </c>
      <c r="C16">
        <v>1</v>
      </c>
      <c r="D16">
        <v>85.35</v>
      </c>
    </row>
    <row r="17" spans="1:4" x14ac:dyDescent="0.25">
      <c r="A17" s="1">
        <v>16</v>
      </c>
      <c r="B17" t="s">
        <v>61</v>
      </c>
      <c r="C17">
        <v>1</v>
      </c>
      <c r="D17">
        <v>93.38</v>
      </c>
    </row>
    <row r="18" spans="1:4" x14ac:dyDescent="0.25">
      <c r="A18" s="1">
        <v>17</v>
      </c>
      <c r="B18" t="s">
        <v>61</v>
      </c>
      <c r="C18">
        <v>3</v>
      </c>
      <c r="D18">
        <v>217.75</v>
      </c>
    </row>
    <row r="19" spans="1:4" x14ac:dyDescent="0.25">
      <c r="A19" s="1">
        <v>18</v>
      </c>
      <c r="B19" t="s">
        <v>61</v>
      </c>
      <c r="C19">
        <v>3</v>
      </c>
      <c r="D19">
        <v>357.04</v>
      </c>
    </row>
    <row r="20" spans="1:4" x14ac:dyDescent="0.25">
      <c r="A20" s="1">
        <v>19</v>
      </c>
      <c r="B20" t="s">
        <v>61</v>
      </c>
      <c r="C20">
        <v>1</v>
      </c>
      <c r="D20">
        <v>70.430000000000007</v>
      </c>
    </row>
    <row r="21" spans="1:4" x14ac:dyDescent="0.25">
      <c r="A21" s="1">
        <v>20</v>
      </c>
      <c r="B21" t="s">
        <v>60</v>
      </c>
      <c r="C21">
        <v>3</v>
      </c>
      <c r="D21">
        <v>142.96</v>
      </c>
    </row>
    <row r="22" spans="1:4" x14ac:dyDescent="0.25">
      <c r="A22" s="1">
        <v>21</v>
      </c>
      <c r="B22" t="s">
        <v>61</v>
      </c>
      <c r="C22">
        <v>2</v>
      </c>
      <c r="D22">
        <v>237.98</v>
      </c>
    </row>
    <row r="23" spans="1:4" x14ac:dyDescent="0.25">
      <c r="A23" s="1">
        <v>22</v>
      </c>
      <c r="B23" t="s">
        <v>60</v>
      </c>
      <c r="C23">
        <v>2</v>
      </c>
      <c r="D23">
        <v>91.99</v>
      </c>
    </row>
    <row r="24" spans="1:4" x14ac:dyDescent="0.25">
      <c r="A24" s="1">
        <v>23</v>
      </c>
      <c r="B24" t="s">
        <v>61</v>
      </c>
      <c r="C24">
        <v>4</v>
      </c>
      <c r="D24">
        <v>520.34</v>
      </c>
    </row>
    <row r="25" spans="1:4" x14ac:dyDescent="0.25">
      <c r="A25" s="1">
        <v>24</v>
      </c>
      <c r="B25" t="s">
        <v>60</v>
      </c>
      <c r="C25">
        <v>3</v>
      </c>
      <c r="D25">
        <v>148.75</v>
      </c>
    </row>
    <row r="26" spans="1:4" x14ac:dyDescent="0.25">
      <c r="A26" s="1">
        <v>25</v>
      </c>
      <c r="B26" t="s">
        <v>61</v>
      </c>
      <c r="C26">
        <v>1</v>
      </c>
      <c r="D26">
        <v>116.92</v>
      </c>
    </row>
    <row r="27" spans="1:4" x14ac:dyDescent="0.25">
      <c r="A27" s="1">
        <v>26</v>
      </c>
      <c r="B27" t="s">
        <v>60</v>
      </c>
      <c r="C27">
        <v>2</v>
      </c>
      <c r="D27">
        <v>101.66</v>
      </c>
    </row>
    <row r="28" spans="1:4" x14ac:dyDescent="0.25">
      <c r="A28" s="1">
        <v>27</v>
      </c>
      <c r="B28" t="s">
        <v>60</v>
      </c>
      <c r="C28">
        <v>1</v>
      </c>
      <c r="D28">
        <v>41.06</v>
      </c>
    </row>
    <row r="29" spans="1:4" x14ac:dyDescent="0.25">
      <c r="A29" s="1">
        <v>28</v>
      </c>
      <c r="B29" t="s">
        <v>61</v>
      </c>
      <c r="C29">
        <v>1</v>
      </c>
      <c r="D29">
        <v>71.209999999999994</v>
      </c>
    </row>
    <row r="30" spans="1:4" x14ac:dyDescent="0.25">
      <c r="A30" s="1">
        <v>29</v>
      </c>
      <c r="B30" t="s">
        <v>60</v>
      </c>
      <c r="C30">
        <v>1</v>
      </c>
      <c r="D30">
        <v>31.73</v>
      </c>
    </row>
    <row r="31" spans="1:4" x14ac:dyDescent="0.25">
      <c r="A31" s="1">
        <v>30</v>
      </c>
      <c r="B31" t="s">
        <v>61</v>
      </c>
      <c r="C31">
        <v>2</v>
      </c>
      <c r="D31">
        <v>222.6</v>
      </c>
    </row>
    <row r="32" spans="1:4" x14ac:dyDescent="0.25">
      <c r="A32" s="1">
        <v>31</v>
      </c>
      <c r="B32" t="s">
        <v>61</v>
      </c>
      <c r="C32">
        <v>3</v>
      </c>
      <c r="D32">
        <v>377.08</v>
      </c>
    </row>
    <row r="33" spans="1:4" x14ac:dyDescent="0.25">
      <c r="A33" s="1">
        <v>32</v>
      </c>
      <c r="B33" t="s">
        <v>60</v>
      </c>
      <c r="C33">
        <v>1</v>
      </c>
      <c r="D33">
        <v>32.869999999999997</v>
      </c>
    </row>
    <row r="34" spans="1:4" x14ac:dyDescent="0.25">
      <c r="A34" s="1">
        <v>33</v>
      </c>
      <c r="B34" t="s">
        <v>60</v>
      </c>
      <c r="C34">
        <v>4</v>
      </c>
      <c r="D34">
        <v>244.76</v>
      </c>
    </row>
    <row r="35" spans="1:4" x14ac:dyDescent="0.25">
      <c r="A35" s="1">
        <v>34</v>
      </c>
      <c r="B35" t="s">
        <v>61</v>
      </c>
      <c r="C35">
        <v>1</v>
      </c>
      <c r="D35">
        <v>71.83</v>
      </c>
    </row>
    <row r="36" spans="1:4" x14ac:dyDescent="0.25">
      <c r="A36" s="1">
        <v>35</v>
      </c>
      <c r="B36" t="s">
        <v>60</v>
      </c>
      <c r="C36">
        <v>1</v>
      </c>
      <c r="D36">
        <v>45.48</v>
      </c>
    </row>
    <row r="37" spans="1:4" x14ac:dyDescent="0.25">
      <c r="A37" s="1">
        <v>36</v>
      </c>
      <c r="B37" t="s">
        <v>60</v>
      </c>
      <c r="C37">
        <v>4</v>
      </c>
      <c r="D37">
        <v>149.69999999999999</v>
      </c>
    </row>
    <row r="38" spans="1:4" x14ac:dyDescent="0.25">
      <c r="A38" s="1">
        <v>37</v>
      </c>
      <c r="B38" t="s">
        <v>60</v>
      </c>
      <c r="C38">
        <v>2</v>
      </c>
      <c r="D38">
        <v>98.49</v>
      </c>
    </row>
    <row r="39" spans="1:4" x14ac:dyDescent="0.25">
      <c r="A39" s="1">
        <v>38</v>
      </c>
      <c r="B39" t="s">
        <v>60</v>
      </c>
      <c r="C39">
        <v>2</v>
      </c>
      <c r="D39">
        <v>117.21</v>
      </c>
    </row>
    <row r="40" spans="1:4" x14ac:dyDescent="0.25">
      <c r="A40" s="1">
        <v>39</v>
      </c>
      <c r="B40" t="s">
        <v>60</v>
      </c>
      <c r="C40">
        <v>4</v>
      </c>
      <c r="D40">
        <v>134.56</v>
      </c>
    </row>
    <row r="41" spans="1:4" x14ac:dyDescent="0.25">
      <c r="A41" s="1">
        <v>40</v>
      </c>
      <c r="B41" t="s">
        <v>61</v>
      </c>
      <c r="C41">
        <v>3</v>
      </c>
      <c r="D41">
        <v>394.06</v>
      </c>
    </row>
    <row r="42" spans="1:4" x14ac:dyDescent="0.25">
      <c r="A42" s="1">
        <v>41</v>
      </c>
      <c r="B42" t="s">
        <v>61</v>
      </c>
      <c r="C42">
        <v>2</v>
      </c>
      <c r="D42">
        <v>80.180000000000007</v>
      </c>
    </row>
    <row r="43" spans="1:4" x14ac:dyDescent="0.25">
      <c r="A43" s="1">
        <v>42</v>
      </c>
      <c r="B43" t="s">
        <v>61</v>
      </c>
      <c r="C43">
        <v>1</v>
      </c>
      <c r="D43">
        <v>129.41</v>
      </c>
    </row>
    <row r="44" spans="1:4" x14ac:dyDescent="0.25">
      <c r="A44" s="1">
        <v>43</v>
      </c>
      <c r="B44" t="s">
        <v>60</v>
      </c>
      <c r="C44">
        <v>3</v>
      </c>
      <c r="D44">
        <v>106.62</v>
      </c>
    </row>
    <row r="45" spans="1:4" x14ac:dyDescent="0.25">
      <c r="A45" s="1">
        <v>44</v>
      </c>
      <c r="B45" t="s">
        <v>60</v>
      </c>
      <c r="C45">
        <v>3</v>
      </c>
      <c r="D45">
        <v>227.8</v>
      </c>
    </row>
    <row r="46" spans="1:4" x14ac:dyDescent="0.25">
      <c r="A46" s="1">
        <v>45</v>
      </c>
      <c r="B46" t="s">
        <v>60</v>
      </c>
      <c r="C46">
        <v>4</v>
      </c>
      <c r="D46">
        <v>322.32</v>
      </c>
    </row>
    <row r="47" spans="1:4" x14ac:dyDescent="0.25">
      <c r="A47" s="1">
        <v>46</v>
      </c>
      <c r="B47" t="s">
        <v>61</v>
      </c>
      <c r="C47">
        <v>3</v>
      </c>
      <c r="D47">
        <v>433.01</v>
      </c>
    </row>
    <row r="48" spans="1:4" x14ac:dyDescent="0.25">
      <c r="A48" s="1">
        <v>47</v>
      </c>
      <c r="B48" t="s">
        <v>61</v>
      </c>
      <c r="C48">
        <v>2</v>
      </c>
      <c r="D48">
        <v>256.63</v>
      </c>
    </row>
    <row r="49" spans="1:4" x14ac:dyDescent="0.25">
      <c r="A49" s="1">
        <v>48</v>
      </c>
      <c r="B49" t="s">
        <v>60</v>
      </c>
      <c r="C49">
        <v>1</v>
      </c>
      <c r="D49">
        <v>63.93</v>
      </c>
    </row>
    <row r="50" spans="1:4" x14ac:dyDescent="0.25">
      <c r="A50" s="1">
        <v>49</v>
      </c>
      <c r="B50" t="s">
        <v>61</v>
      </c>
      <c r="C50">
        <v>1</v>
      </c>
      <c r="D50">
        <v>74.02</v>
      </c>
    </row>
    <row r="51" spans="1:4" x14ac:dyDescent="0.25">
      <c r="A51" s="1">
        <v>50</v>
      </c>
      <c r="B51" t="s">
        <v>61</v>
      </c>
      <c r="C51">
        <v>3</v>
      </c>
      <c r="D51">
        <v>239.05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heetViews>
  <sheetFormatPr defaultColWidth="30.7109375" defaultRowHeight="15" x14ac:dyDescent="0.25"/>
  <cols>
    <col min="1" max="1" width="30.7109375" style="3"/>
    <col min="2" max="16384" width="30.7109375" style="2"/>
  </cols>
  <sheetData>
    <row r="1" spans="1:20" x14ac:dyDescent="0.25">
      <c r="A1" s="3" t="s">
        <v>13</v>
      </c>
      <c r="B1" s="2" t="s">
        <v>14</v>
      </c>
      <c r="C1" s="2" t="s">
        <v>4</v>
      </c>
      <c r="D1" s="2">
        <v>6</v>
      </c>
      <c r="E1" s="2" t="s">
        <v>5</v>
      </c>
      <c r="F1" s="2">
        <v>0</v>
      </c>
      <c r="G1" s="2" t="s">
        <v>6</v>
      </c>
      <c r="H1" s="2">
        <v>0</v>
      </c>
      <c r="I1" s="2" t="s">
        <v>7</v>
      </c>
      <c r="J1" s="2">
        <v>1</v>
      </c>
      <c r="K1" s="2" t="s">
        <v>8</v>
      </c>
      <c r="L1" s="2">
        <v>0</v>
      </c>
      <c r="M1" s="2" t="s">
        <v>9</v>
      </c>
      <c r="N1" s="2">
        <v>0</v>
      </c>
      <c r="O1" s="2" t="s">
        <v>10</v>
      </c>
      <c r="P1" s="2">
        <v>1</v>
      </c>
      <c r="Q1" s="2" t="s">
        <v>11</v>
      </c>
      <c r="R1" s="2">
        <v>0</v>
      </c>
      <c r="S1" s="2" t="s">
        <v>12</v>
      </c>
      <c r="T1" s="2">
        <v>0</v>
      </c>
    </row>
    <row r="2" spans="1:20" x14ac:dyDescent="0.25">
      <c r="A2" s="3" t="s">
        <v>15</v>
      </c>
      <c r="B2" s="2" t="s">
        <v>16</v>
      </c>
    </row>
    <row r="3" spans="1:20" x14ac:dyDescent="0.25">
      <c r="A3" s="3" t="s">
        <v>17</v>
      </c>
      <c r="B3" s="2" t="b">
        <f>IF(B10&gt;256,"TripUpST110AndEarlier",FALSE)</f>
        <v>0</v>
      </c>
    </row>
    <row r="4" spans="1:20" x14ac:dyDescent="0.25">
      <c r="A4" s="3" t="s">
        <v>18</v>
      </c>
      <c r="B4" s="2" t="s">
        <v>19</v>
      </c>
    </row>
    <row r="5" spans="1:20" x14ac:dyDescent="0.25">
      <c r="A5" s="3" t="s">
        <v>20</v>
      </c>
      <c r="B5" s="2" t="b">
        <v>1</v>
      </c>
    </row>
    <row r="6" spans="1:20" x14ac:dyDescent="0.25">
      <c r="A6" s="3" t="s">
        <v>21</v>
      </c>
      <c r="B6" s="2" t="b">
        <v>1</v>
      </c>
    </row>
    <row r="7" spans="1:20" x14ac:dyDescent="0.25">
      <c r="A7" s="3" t="s">
        <v>22</v>
      </c>
      <c r="B7" s="2" t="str">
        <f>Data!$A$1:$D$51</f>
        <v>Male</v>
      </c>
    </row>
    <row r="8" spans="1:20" x14ac:dyDescent="0.25">
      <c r="A8" s="3" t="s">
        <v>23</v>
      </c>
      <c r="B8" s="2">
        <v>1</v>
      </c>
    </row>
    <row r="9" spans="1:20" x14ac:dyDescent="0.25">
      <c r="A9" s="3" t="s">
        <v>24</v>
      </c>
      <c r="B9" s="2">
        <f>1</f>
        <v>1</v>
      </c>
    </row>
    <row r="10" spans="1:20" x14ac:dyDescent="0.25">
      <c r="A10" s="3" t="s">
        <v>25</v>
      </c>
      <c r="B10" s="2">
        <v>4</v>
      </c>
    </row>
    <row r="12" spans="1:20" x14ac:dyDescent="0.25">
      <c r="A12" s="3" t="s">
        <v>26</v>
      </c>
      <c r="B12" s="2" t="s">
        <v>27</v>
      </c>
      <c r="C12" s="2" t="s">
        <v>28</v>
      </c>
      <c r="D12" s="2" t="s">
        <v>29</v>
      </c>
      <c r="E12" s="2" t="b">
        <v>1</v>
      </c>
      <c r="F12" s="2">
        <v>0</v>
      </c>
      <c r="G12" s="2">
        <v>4</v>
      </c>
    </row>
    <row r="13" spans="1:20" x14ac:dyDescent="0.25">
      <c r="A13" s="3" t="s">
        <v>30</v>
      </c>
      <c r="B13" s="2">
        <f>Data!$A$1:$A$51</f>
        <v>12</v>
      </c>
    </row>
    <row r="14" spans="1:20" x14ac:dyDescent="0.25">
      <c r="A14" s="3" t="s">
        <v>31</v>
      </c>
    </row>
    <row r="15" spans="1:20" x14ac:dyDescent="0.25">
      <c r="A15" s="3" t="s">
        <v>32</v>
      </c>
      <c r="B15" s="2" t="s">
        <v>33</v>
      </c>
      <c r="C15" s="2" t="s">
        <v>34</v>
      </c>
      <c r="D15" s="2" t="s">
        <v>35</v>
      </c>
      <c r="E15" s="2" t="b">
        <v>1</v>
      </c>
      <c r="F15" s="2">
        <v>0</v>
      </c>
      <c r="G15" s="2">
        <v>4</v>
      </c>
    </row>
    <row r="16" spans="1:20" x14ac:dyDescent="0.25">
      <c r="A16" s="3" t="s">
        <v>36</v>
      </c>
      <c r="B16" s="2" t="str">
        <f>Data!$B$1:$B$51</f>
        <v>Female</v>
      </c>
    </row>
    <row r="17" spans="1:7" x14ac:dyDescent="0.25">
      <c r="A17" s="3" t="s">
        <v>37</v>
      </c>
    </row>
    <row r="18" spans="1:7" x14ac:dyDescent="0.25">
      <c r="A18" s="3" t="s">
        <v>38</v>
      </c>
      <c r="B18" s="2" t="s">
        <v>39</v>
      </c>
      <c r="C18" s="2" t="s">
        <v>40</v>
      </c>
      <c r="D18" s="2" t="s">
        <v>41</v>
      </c>
      <c r="E18" s="2" t="b">
        <v>1</v>
      </c>
      <c r="F18" s="2">
        <v>0</v>
      </c>
      <c r="G18" s="2">
        <v>4</v>
      </c>
    </row>
    <row r="19" spans="1:7" x14ac:dyDescent="0.25">
      <c r="A19" s="3" t="s">
        <v>42</v>
      </c>
      <c r="B19" s="2">
        <f>Data!$C$1:$C$51</f>
        <v>3</v>
      </c>
    </row>
    <row r="20" spans="1:7" x14ac:dyDescent="0.25">
      <c r="A20" s="3" t="s">
        <v>43</v>
      </c>
    </row>
    <row r="21" spans="1:7" x14ac:dyDescent="0.25">
      <c r="A21" s="3" t="s">
        <v>44</v>
      </c>
      <c r="B21" s="2" t="s">
        <v>45</v>
      </c>
      <c r="C21" s="2" t="s">
        <v>46</v>
      </c>
      <c r="D21" s="2" t="s">
        <v>47</v>
      </c>
      <c r="E21" s="2" t="b">
        <v>1</v>
      </c>
      <c r="F21" s="2">
        <v>0</v>
      </c>
      <c r="G21" s="2">
        <v>4</v>
      </c>
    </row>
    <row r="22" spans="1:7" x14ac:dyDescent="0.25">
      <c r="A22" s="3" t="s">
        <v>48</v>
      </c>
      <c r="B22" s="2">
        <f>Data!$D$1:$D$51</f>
        <v>237.98</v>
      </c>
    </row>
    <row r="23" spans="1:7" x14ac:dyDescent="0.25">
      <c r="A23" s="3" t="s">
        <v>49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ColWidth="12.7109375" defaultRowHeight="15" x14ac:dyDescent="0.25"/>
  <cols>
    <col min="1" max="2" width="12.7109375" customWidth="1"/>
  </cols>
  <sheetData>
    <row r="1" spans="1:2" s="4" customFormat="1" ht="18.75" x14ac:dyDescent="0.3">
      <c r="A1" s="10" t="s">
        <v>50</v>
      </c>
      <c r="B1" s="8"/>
    </row>
    <row r="2" spans="1:2" s="4" customFormat="1" ht="11.25" x14ac:dyDescent="0.2">
      <c r="A2" s="6" t="s">
        <v>51</v>
      </c>
      <c r="B2" s="8" t="s">
        <v>52</v>
      </c>
    </row>
    <row r="3" spans="1:2" s="4" customFormat="1" ht="11.25" x14ac:dyDescent="0.2">
      <c r="A3" s="6" t="s">
        <v>53</v>
      </c>
      <c r="B3" s="8" t="s">
        <v>54</v>
      </c>
    </row>
    <row r="4" spans="1:2" s="4" customFormat="1" ht="11.25" x14ac:dyDescent="0.2">
      <c r="A4" s="6" t="s">
        <v>55</v>
      </c>
      <c r="B4" s="8" t="s">
        <v>56</v>
      </c>
    </row>
    <row r="5" spans="1:2" s="5" customFormat="1" ht="11.25" x14ac:dyDescent="0.2">
      <c r="A5" s="7" t="s">
        <v>57</v>
      </c>
      <c r="B5" s="9" t="s">
        <v>58</v>
      </c>
    </row>
    <row r="24" spans="1:2" x14ac:dyDescent="0.25">
      <c r="A24" s="11" t="s">
        <v>59</v>
      </c>
      <c r="B24" s="13">
        <f>_xll.StatCorrelationCoeff(ST_MallVisits,ST_AmountSpent)</f>
        <v>0.69922770363720255</v>
      </c>
    </row>
    <row r="26" spans="1:2" x14ac:dyDescent="0.25">
      <c r="A26" t="s">
        <v>62</v>
      </c>
    </row>
    <row r="27" spans="1:2" x14ac:dyDescent="0.25">
      <c r="A27" t="s">
        <v>61</v>
      </c>
      <c r="B27" s="12">
        <f>SQRT(0.7889)</f>
        <v>0.88820042783146647</v>
      </c>
    </row>
    <row r="28" spans="1:2" x14ac:dyDescent="0.25">
      <c r="A28" t="s">
        <v>60</v>
      </c>
      <c r="B28" s="12">
        <f>SQRT(0.7234)</f>
        <v>0.85052924699859678</v>
      </c>
    </row>
  </sheetData>
  <pageMargins left="0.7" right="0.7" top="0.75" bottom="0.75" header="0.3" footer="0.3"/>
  <pageSetup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Data</vt:lpstr>
      <vt:lpstr>_STDS_DG2194FBB3</vt:lpstr>
      <vt:lpstr>Scatterplot</vt:lpstr>
      <vt:lpstr>ST_AmountSpent</vt:lpstr>
      <vt:lpstr>ST_Gender</vt:lpstr>
      <vt:lpstr>ST_MallVisits</vt:lpstr>
      <vt:lpstr>ST_Person</vt:lpstr>
      <vt:lpstr>Scatterplot!StatToolsHeader</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dc:creator>
  <cp:lastModifiedBy>Chris</cp:lastModifiedBy>
  <dcterms:created xsi:type="dcterms:W3CDTF">2012-02-06T16:06:02Z</dcterms:created>
  <dcterms:modified xsi:type="dcterms:W3CDTF">2012-10-12T18:06:46Z</dcterms:modified>
</cp:coreProperties>
</file>