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showPivotChartFilter="1"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2" r:id="rId1"/>
    <sheet name="_STDS_DG118D66BD" sheetId="4" state="hidden" r:id="rId2"/>
    <sheet name="One Var Summary" sheetId="5"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tdRecalcBehavior" hidden="1">0</definedName>
    <definedName name="_AtRisk_SimSetting_StdRecalcWithoutRiskStatic" hidden="1">0</definedName>
    <definedName name="_AtRisk_SimSetting_StdRecalcWithoutRiskStaticPercentile" hidden="1">0.5</definedName>
    <definedName name="PalisadeReportWorksheetCreatedBy" localSheetId="2"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T_Age">Data!$B$2:$B$1001</definedName>
    <definedName name="ST_AgeMissing">Data!$H$2:$H$1001</definedName>
    <definedName name="ST_Alcohol">Data!$D$2:$D$1001</definedName>
    <definedName name="ST_AlcoholMissing">Data!$J$2:$J$1001</definedName>
    <definedName name="ST_BloodPressure">Data!$G$2:$G$1001</definedName>
    <definedName name="ST_Exercise">Data!$E$2:$E$1001</definedName>
    <definedName name="ST_ExerciseMissing">Data!$K$2:$K$1001</definedName>
    <definedName name="ST_Income">Data!$C$2:$C$1001</definedName>
    <definedName name="ST_IncomeMissing">Data!$I$2:$I$1001</definedName>
    <definedName name="ST_Person">Data!$A$2:$A$1001</definedName>
    <definedName name="ST_Smoke">Data!$F$2:$F$1001</definedName>
    <definedName name="ST_SmokeMissing">Data!$L$2:$L$1001</definedName>
    <definedName name="StatToolsHeader" localSheetId="2">'One Var Summary'!$1:$5</definedName>
    <definedName name="STWBD_StatToolsOneVarSummary_Count" hidden="1">"TRUE"</definedName>
    <definedName name="STWBD_StatToolsOneVarSummary_DefaultDataFormat" hidden="1">" 1"</definedName>
    <definedName name="STWBD_StatToolsOneVarSummary_FirstQuartile" hidden="1">"FALSE"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"FALSE"</definedName>
    <definedName name="STWBD_StatToolsOneVarSummary_VariableList" hidden="1">2</definedName>
    <definedName name="STWBD_StatToolsOneVarSummary_VariableList_1" hidden="1">"S_x0001_VG38271A291C2AFF_x0001_VGAA77732D6EE549_x0001_No_x0001_"</definedName>
    <definedName name="STWBD_StatToolsOneVarSummary_VariableList_2" hidden="1">"S_x0001_VG38271A291C2AFF_x0001_VGAA77732D6EE549_x0001_Yes_x0001_"</definedName>
    <definedName name="STWBD_StatToolsOneVarSummary_Variance" hidden="1">"FALSE"</definedName>
    <definedName name="STWBD_StatToolsOneVarSummary_VarSelectorDefaultDataSet" hidden="1">"DG118D66BD"</definedName>
  </definedNames>
  <calcPr calcId="152511"/>
</workbook>
</file>

<file path=xl/calcChain.xml><?xml version="1.0" encoding="utf-8"?>
<calcChain xmlns="http://schemas.openxmlformats.org/spreadsheetml/2006/main">
  <c r="B9" i="4" l="1"/>
  <c r="B31" i="4"/>
  <c r="B28" i="4"/>
  <c r="B25" i="4"/>
  <c r="B22" i="4"/>
  <c r="B19" i="4"/>
  <c r="B16" i="4"/>
  <c r="B13" i="4"/>
  <c r="B7" i="4"/>
  <c r="B3" i="4"/>
  <c r="H3" i="2"/>
  <c r="I3" i="2"/>
  <c r="J3" i="2"/>
  <c r="K3" i="2"/>
  <c r="L3" i="2"/>
  <c r="H4" i="2"/>
  <c r="I4" i="2"/>
  <c r="J4" i="2"/>
  <c r="K4" i="2"/>
  <c r="L4" i="2"/>
  <c r="H5" i="2"/>
  <c r="I5" i="2"/>
  <c r="J5" i="2"/>
  <c r="K5" i="2"/>
  <c r="L5" i="2"/>
  <c r="H6" i="2"/>
  <c r="I6" i="2"/>
  <c r="J6" i="2"/>
  <c r="K6" i="2"/>
  <c r="L6" i="2"/>
  <c r="H7" i="2"/>
  <c r="I7" i="2"/>
  <c r="J7" i="2"/>
  <c r="K7" i="2"/>
  <c r="L7" i="2"/>
  <c r="H8" i="2"/>
  <c r="I8" i="2"/>
  <c r="J8" i="2"/>
  <c r="K8" i="2"/>
  <c r="L8" i="2"/>
  <c r="H9" i="2"/>
  <c r="I9" i="2"/>
  <c r="J9" i="2"/>
  <c r="K9" i="2"/>
  <c r="L9" i="2"/>
  <c r="H10" i="2"/>
  <c r="I10" i="2"/>
  <c r="J10" i="2"/>
  <c r="K10" i="2"/>
  <c r="L10" i="2"/>
  <c r="H11" i="2"/>
  <c r="I11" i="2"/>
  <c r="J11" i="2"/>
  <c r="K11" i="2"/>
  <c r="L11" i="2"/>
  <c r="H12" i="2"/>
  <c r="I12" i="2"/>
  <c r="J12" i="2"/>
  <c r="K12" i="2"/>
  <c r="L12" i="2"/>
  <c r="H13" i="2"/>
  <c r="I13" i="2"/>
  <c r="J13" i="2"/>
  <c r="K13" i="2"/>
  <c r="L13" i="2"/>
  <c r="H14" i="2"/>
  <c r="I14" i="2"/>
  <c r="J14" i="2"/>
  <c r="K14" i="2"/>
  <c r="L14" i="2"/>
  <c r="H15" i="2"/>
  <c r="I15" i="2"/>
  <c r="J15" i="2"/>
  <c r="K15" i="2"/>
  <c r="L15" i="2"/>
  <c r="H16" i="2"/>
  <c r="I16" i="2"/>
  <c r="J16" i="2"/>
  <c r="K16" i="2"/>
  <c r="L16" i="2"/>
  <c r="H17" i="2"/>
  <c r="I17" i="2"/>
  <c r="J17" i="2"/>
  <c r="K17" i="2"/>
  <c r="L17" i="2"/>
  <c r="H18" i="2"/>
  <c r="I18" i="2"/>
  <c r="J18" i="2"/>
  <c r="K18" i="2"/>
  <c r="L18" i="2"/>
  <c r="H19" i="2"/>
  <c r="I19" i="2"/>
  <c r="J19" i="2"/>
  <c r="K19" i="2"/>
  <c r="L19" i="2"/>
  <c r="H20" i="2"/>
  <c r="I20" i="2"/>
  <c r="J20" i="2"/>
  <c r="K20" i="2"/>
  <c r="L20" i="2"/>
  <c r="H21" i="2"/>
  <c r="I21" i="2"/>
  <c r="J21" i="2"/>
  <c r="K21" i="2"/>
  <c r="L21" i="2"/>
  <c r="H22" i="2"/>
  <c r="I22" i="2"/>
  <c r="J22" i="2"/>
  <c r="K22" i="2"/>
  <c r="L22" i="2"/>
  <c r="H23" i="2"/>
  <c r="I23" i="2"/>
  <c r="J23" i="2"/>
  <c r="K23" i="2"/>
  <c r="L23" i="2"/>
  <c r="H24" i="2"/>
  <c r="I24" i="2"/>
  <c r="J24" i="2"/>
  <c r="K24" i="2"/>
  <c r="L24" i="2"/>
  <c r="H25" i="2"/>
  <c r="I25" i="2"/>
  <c r="J25" i="2"/>
  <c r="K25" i="2"/>
  <c r="L25" i="2"/>
  <c r="H26" i="2"/>
  <c r="I26" i="2"/>
  <c r="J26" i="2"/>
  <c r="K26" i="2"/>
  <c r="L26" i="2"/>
  <c r="H27" i="2"/>
  <c r="I27" i="2"/>
  <c r="J27" i="2"/>
  <c r="K27" i="2"/>
  <c r="L27" i="2"/>
  <c r="H28" i="2"/>
  <c r="I28" i="2"/>
  <c r="J28" i="2"/>
  <c r="K28" i="2"/>
  <c r="L28" i="2"/>
  <c r="H29" i="2"/>
  <c r="I29" i="2"/>
  <c r="J29" i="2"/>
  <c r="K29" i="2"/>
  <c r="L29" i="2"/>
  <c r="H30" i="2"/>
  <c r="I30" i="2"/>
  <c r="J30" i="2"/>
  <c r="K30" i="2"/>
  <c r="L30" i="2"/>
  <c r="H31" i="2"/>
  <c r="I31" i="2"/>
  <c r="J31" i="2"/>
  <c r="K31" i="2"/>
  <c r="L31" i="2"/>
  <c r="H32" i="2"/>
  <c r="I32" i="2"/>
  <c r="J32" i="2"/>
  <c r="K32" i="2"/>
  <c r="L32" i="2"/>
  <c r="H33" i="2"/>
  <c r="I33" i="2"/>
  <c r="J33" i="2"/>
  <c r="K33" i="2"/>
  <c r="L33" i="2"/>
  <c r="H34" i="2"/>
  <c r="B34" i="4" s="1"/>
  <c r="I34" i="2"/>
  <c r="J34" i="2"/>
  <c r="K34" i="2"/>
  <c r="L34" i="2"/>
  <c r="H35" i="2"/>
  <c r="I35" i="2"/>
  <c r="J35" i="2"/>
  <c r="K35" i="2"/>
  <c r="L35" i="2"/>
  <c r="H36" i="2"/>
  <c r="I36" i="2"/>
  <c r="J36" i="2"/>
  <c r="K36" i="2"/>
  <c r="L36" i="2"/>
  <c r="H37" i="2"/>
  <c r="I37" i="2"/>
  <c r="B37" i="4" s="1"/>
  <c r="J37" i="2"/>
  <c r="K37" i="2"/>
  <c r="L37" i="2"/>
  <c r="H38" i="2"/>
  <c r="I38" i="2"/>
  <c r="J38" i="2"/>
  <c r="K38" i="2"/>
  <c r="L38" i="2"/>
  <c r="H39" i="2"/>
  <c r="I39" i="2"/>
  <c r="J39" i="2"/>
  <c r="K39" i="2"/>
  <c r="L39" i="2"/>
  <c r="H40" i="2"/>
  <c r="I40" i="2"/>
  <c r="J40" i="2"/>
  <c r="B40" i="4" s="1"/>
  <c r="K40" i="2"/>
  <c r="L40" i="2"/>
  <c r="H41" i="2"/>
  <c r="I41" i="2"/>
  <c r="J41" i="2"/>
  <c r="K41" i="2"/>
  <c r="L41" i="2"/>
  <c r="H42" i="2"/>
  <c r="I42" i="2"/>
  <c r="J42" i="2"/>
  <c r="K42" i="2"/>
  <c r="L42" i="2"/>
  <c r="H43" i="2"/>
  <c r="I43" i="2"/>
  <c r="J43" i="2"/>
  <c r="K43" i="2"/>
  <c r="B43" i="4" s="1"/>
  <c r="L43" i="2"/>
  <c r="H44" i="2"/>
  <c r="I44" i="2"/>
  <c r="J44" i="2"/>
  <c r="K44" i="2"/>
  <c r="L44" i="2"/>
  <c r="H45" i="2"/>
  <c r="I45" i="2"/>
  <c r="J45" i="2"/>
  <c r="K45" i="2"/>
  <c r="L45" i="2"/>
  <c r="H46" i="2"/>
  <c r="I46" i="2"/>
  <c r="J46" i="2"/>
  <c r="K46" i="2"/>
  <c r="L46" i="2"/>
  <c r="B46" i="4" s="1"/>
  <c r="H47" i="2"/>
  <c r="I47" i="2"/>
  <c r="J47" i="2"/>
  <c r="K47" i="2"/>
  <c r="L47" i="2"/>
  <c r="H48" i="2"/>
  <c r="I48" i="2"/>
  <c r="J48" i="2"/>
  <c r="K48" i="2"/>
  <c r="L48" i="2"/>
  <c r="H49" i="2"/>
  <c r="I49" i="2"/>
  <c r="J49" i="2"/>
  <c r="K49" i="2"/>
  <c r="L49" i="2"/>
  <c r="H50" i="2"/>
  <c r="I50" i="2"/>
  <c r="J50" i="2"/>
  <c r="K50" i="2"/>
  <c r="L50" i="2"/>
  <c r="H51" i="2"/>
  <c r="I51" i="2"/>
  <c r="J51" i="2"/>
  <c r="K51" i="2"/>
  <c r="L51" i="2"/>
  <c r="H52" i="2"/>
  <c r="I52" i="2"/>
  <c r="J52" i="2"/>
  <c r="K52" i="2"/>
  <c r="L52" i="2"/>
  <c r="H53" i="2"/>
  <c r="I53" i="2"/>
  <c r="J53" i="2"/>
  <c r="K53" i="2"/>
  <c r="L53" i="2"/>
  <c r="H54" i="2"/>
  <c r="I54" i="2"/>
  <c r="J54" i="2"/>
  <c r="K54" i="2"/>
  <c r="L54" i="2"/>
  <c r="H55" i="2"/>
  <c r="I55" i="2"/>
  <c r="J55" i="2"/>
  <c r="K55" i="2"/>
  <c r="L55" i="2"/>
  <c r="H56" i="2"/>
  <c r="I56" i="2"/>
  <c r="J56" i="2"/>
  <c r="K56" i="2"/>
  <c r="L56" i="2"/>
  <c r="H57" i="2"/>
  <c r="I57" i="2"/>
  <c r="J57" i="2"/>
  <c r="K57" i="2"/>
  <c r="L57" i="2"/>
  <c r="H58" i="2"/>
  <c r="I58" i="2"/>
  <c r="J58" i="2"/>
  <c r="K58" i="2"/>
  <c r="L58" i="2"/>
  <c r="H59" i="2"/>
  <c r="I59" i="2"/>
  <c r="J59" i="2"/>
  <c r="K59" i="2"/>
  <c r="L59" i="2"/>
  <c r="H60" i="2"/>
  <c r="I60" i="2"/>
  <c r="J60" i="2"/>
  <c r="K60" i="2"/>
  <c r="L60" i="2"/>
  <c r="H61" i="2"/>
  <c r="I61" i="2"/>
  <c r="J61" i="2"/>
  <c r="K61" i="2"/>
  <c r="L61" i="2"/>
  <c r="H62" i="2"/>
  <c r="I62" i="2"/>
  <c r="J62" i="2"/>
  <c r="K62" i="2"/>
  <c r="L62" i="2"/>
  <c r="H63" i="2"/>
  <c r="I63" i="2"/>
  <c r="J63" i="2"/>
  <c r="K63" i="2"/>
  <c r="L63" i="2"/>
  <c r="H64" i="2"/>
  <c r="I64" i="2"/>
  <c r="J64" i="2"/>
  <c r="K64" i="2"/>
  <c r="L64" i="2"/>
  <c r="H65" i="2"/>
  <c r="I65" i="2"/>
  <c r="J65" i="2"/>
  <c r="K65" i="2"/>
  <c r="L65" i="2"/>
  <c r="H66" i="2"/>
  <c r="I66" i="2"/>
  <c r="J66" i="2"/>
  <c r="K66" i="2"/>
  <c r="L66" i="2"/>
  <c r="H67" i="2"/>
  <c r="I67" i="2"/>
  <c r="J67" i="2"/>
  <c r="K67" i="2"/>
  <c r="L67" i="2"/>
  <c r="H68" i="2"/>
  <c r="I68" i="2"/>
  <c r="J68" i="2"/>
  <c r="K68" i="2"/>
  <c r="L68" i="2"/>
  <c r="H69" i="2"/>
  <c r="I69" i="2"/>
  <c r="J69" i="2"/>
  <c r="K69" i="2"/>
  <c r="L69" i="2"/>
  <c r="H70" i="2"/>
  <c r="I70" i="2"/>
  <c r="J70" i="2"/>
  <c r="K70" i="2"/>
  <c r="L70" i="2"/>
  <c r="H71" i="2"/>
  <c r="I71" i="2"/>
  <c r="J71" i="2"/>
  <c r="K71" i="2"/>
  <c r="L71" i="2"/>
  <c r="H72" i="2"/>
  <c r="I72" i="2"/>
  <c r="J72" i="2"/>
  <c r="K72" i="2"/>
  <c r="L72" i="2"/>
  <c r="H73" i="2"/>
  <c r="I73" i="2"/>
  <c r="J73" i="2"/>
  <c r="K73" i="2"/>
  <c r="L73" i="2"/>
  <c r="H74" i="2"/>
  <c r="I74" i="2"/>
  <c r="J74" i="2"/>
  <c r="K74" i="2"/>
  <c r="L74" i="2"/>
  <c r="H75" i="2"/>
  <c r="I75" i="2"/>
  <c r="J75" i="2"/>
  <c r="K75" i="2"/>
  <c r="L75" i="2"/>
  <c r="H76" i="2"/>
  <c r="I76" i="2"/>
  <c r="J76" i="2"/>
  <c r="K76" i="2"/>
  <c r="L76" i="2"/>
  <c r="H77" i="2"/>
  <c r="I77" i="2"/>
  <c r="J77" i="2"/>
  <c r="K77" i="2"/>
  <c r="L77" i="2"/>
  <c r="H78" i="2"/>
  <c r="I78" i="2"/>
  <c r="J78" i="2"/>
  <c r="K78" i="2"/>
  <c r="L78" i="2"/>
  <c r="H79" i="2"/>
  <c r="I79" i="2"/>
  <c r="J79" i="2"/>
  <c r="K79" i="2"/>
  <c r="L79" i="2"/>
  <c r="H80" i="2"/>
  <c r="I80" i="2"/>
  <c r="J80" i="2"/>
  <c r="K80" i="2"/>
  <c r="L80" i="2"/>
  <c r="H81" i="2"/>
  <c r="I81" i="2"/>
  <c r="J81" i="2"/>
  <c r="K81" i="2"/>
  <c r="L81" i="2"/>
  <c r="H82" i="2"/>
  <c r="I82" i="2"/>
  <c r="J82" i="2"/>
  <c r="K82" i="2"/>
  <c r="L82" i="2"/>
  <c r="H83" i="2"/>
  <c r="I83" i="2"/>
  <c r="J83" i="2"/>
  <c r="K83" i="2"/>
  <c r="L83" i="2"/>
  <c r="H84" i="2"/>
  <c r="I84" i="2"/>
  <c r="J84" i="2"/>
  <c r="K84" i="2"/>
  <c r="L84" i="2"/>
  <c r="H85" i="2"/>
  <c r="I85" i="2"/>
  <c r="J85" i="2"/>
  <c r="K85" i="2"/>
  <c r="L85" i="2"/>
  <c r="H86" i="2"/>
  <c r="I86" i="2"/>
  <c r="J86" i="2"/>
  <c r="K86" i="2"/>
  <c r="L86" i="2"/>
  <c r="H87" i="2"/>
  <c r="I87" i="2"/>
  <c r="J87" i="2"/>
  <c r="K87" i="2"/>
  <c r="L87" i="2"/>
  <c r="H88" i="2"/>
  <c r="I88" i="2"/>
  <c r="J88" i="2"/>
  <c r="K88" i="2"/>
  <c r="L88" i="2"/>
  <c r="H89" i="2"/>
  <c r="I89" i="2"/>
  <c r="J89" i="2"/>
  <c r="K89" i="2"/>
  <c r="L89" i="2"/>
  <c r="H90" i="2"/>
  <c r="I90" i="2"/>
  <c r="J90" i="2"/>
  <c r="K90" i="2"/>
  <c r="L90" i="2"/>
  <c r="H91" i="2"/>
  <c r="I91" i="2"/>
  <c r="J91" i="2"/>
  <c r="K91" i="2"/>
  <c r="L91" i="2"/>
  <c r="H92" i="2"/>
  <c r="I92" i="2"/>
  <c r="J92" i="2"/>
  <c r="K92" i="2"/>
  <c r="L92" i="2"/>
  <c r="H93" i="2"/>
  <c r="I93" i="2"/>
  <c r="J93" i="2"/>
  <c r="K93" i="2"/>
  <c r="L93" i="2"/>
  <c r="H94" i="2"/>
  <c r="I94" i="2"/>
  <c r="J94" i="2"/>
  <c r="K94" i="2"/>
  <c r="L94" i="2"/>
  <c r="H95" i="2"/>
  <c r="I95" i="2"/>
  <c r="J95" i="2"/>
  <c r="K95" i="2"/>
  <c r="L95" i="2"/>
  <c r="H96" i="2"/>
  <c r="I96" i="2"/>
  <c r="J96" i="2"/>
  <c r="K96" i="2"/>
  <c r="L96" i="2"/>
  <c r="H97" i="2"/>
  <c r="I97" i="2"/>
  <c r="J97" i="2"/>
  <c r="K97" i="2"/>
  <c r="L97" i="2"/>
  <c r="H98" i="2"/>
  <c r="I98" i="2"/>
  <c r="J98" i="2"/>
  <c r="K98" i="2"/>
  <c r="L98" i="2"/>
  <c r="H99" i="2"/>
  <c r="I99" i="2"/>
  <c r="J99" i="2"/>
  <c r="K99" i="2"/>
  <c r="L99" i="2"/>
  <c r="H100" i="2"/>
  <c r="I100" i="2"/>
  <c r="J100" i="2"/>
  <c r="K100" i="2"/>
  <c r="L100" i="2"/>
  <c r="H101" i="2"/>
  <c r="I101" i="2"/>
  <c r="J101" i="2"/>
  <c r="K101" i="2"/>
  <c r="L101" i="2"/>
  <c r="H102" i="2"/>
  <c r="I102" i="2"/>
  <c r="J102" i="2"/>
  <c r="K102" i="2"/>
  <c r="L102" i="2"/>
  <c r="H103" i="2"/>
  <c r="I103" i="2"/>
  <c r="J103" i="2"/>
  <c r="K103" i="2"/>
  <c r="L103" i="2"/>
  <c r="H104" i="2"/>
  <c r="I104" i="2"/>
  <c r="J104" i="2"/>
  <c r="K104" i="2"/>
  <c r="L104" i="2"/>
  <c r="H105" i="2"/>
  <c r="I105" i="2"/>
  <c r="J105" i="2"/>
  <c r="K105" i="2"/>
  <c r="L105" i="2"/>
  <c r="H106" i="2"/>
  <c r="I106" i="2"/>
  <c r="J106" i="2"/>
  <c r="K106" i="2"/>
  <c r="L106" i="2"/>
  <c r="H107" i="2"/>
  <c r="I107" i="2"/>
  <c r="J107" i="2"/>
  <c r="K107" i="2"/>
  <c r="L107" i="2"/>
  <c r="H108" i="2"/>
  <c r="I108" i="2"/>
  <c r="J108" i="2"/>
  <c r="K108" i="2"/>
  <c r="L108" i="2"/>
  <c r="H109" i="2"/>
  <c r="I109" i="2"/>
  <c r="J109" i="2"/>
  <c r="K109" i="2"/>
  <c r="L109" i="2"/>
  <c r="H110" i="2"/>
  <c r="I110" i="2"/>
  <c r="J110" i="2"/>
  <c r="K110" i="2"/>
  <c r="L110" i="2"/>
  <c r="H111" i="2"/>
  <c r="I111" i="2"/>
  <c r="J111" i="2"/>
  <c r="K111" i="2"/>
  <c r="L111" i="2"/>
  <c r="H112" i="2"/>
  <c r="I112" i="2"/>
  <c r="J112" i="2"/>
  <c r="K112" i="2"/>
  <c r="L112" i="2"/>
  <c r="H113" i="2"/>
  <c r="I113" i="2"/>
  <c r="J113" i="2"/>
  <c r="K113" i="2"/>
  <c r="L113" i="2"/>
  <c r="H114" i="2"/>
  <c r="I114" i="2"/>
  <c r="J114" i="2"/>
  <c r="K114" i="2"/>
  <c r="L114" i="2"/>
  <c r="H115" i="2"/>
  <c r="I115" i="2"/>
  <c r="J115" i="2"/>
  <c r="K115" i="2"/>
  <c r="L115" i="2"/>
  <c r="H116" i="2"/>
  <c r="I116" i="2"/>
  <c r="J116" i="2"/>
  <c r="K116" i="2"/>
  <c r="L116" i="2"/>
  <c r="H117" i="2"/>
  <c r="I117" i="2"/>
  <c r="J117" i="2"/>
  <c r="K117" i="2"/>
  <c r="L117" i="2"/>
  <c r="H118" i="2"/>
  <c r="I118" i="2"/>
  <c r="J118" i="2"/>
  <c r="K118" i="2"/>
  <c r="L118" i="2"/>
  <c r="H119" i="2"/>
  <c r="I119" i="2"/>
  <c r="J119" i="2"/>
  <c r="K119" i="2"/>
  <c r="L119" i="2"/>
  <c r="H120" i="2"/>
  <c r="I120" i="2"/>
  <c r="J120" i="2"/>
  <c r="K120" i="2"/>
  <c r="L120" i="2"/>
  <c r="H121" i="2"/>
  <c r="I121" i="2"/>
  <c r="J121" i="2"/>
  <c r="K121" i="2"/>
  <c r="L121" i="2"/>
  <c r="H122" i="2"/>
  <c r="I122" i="2"/>
  <c r="J122" i="2"/>
  <c r="K122" i="2"/>
  <c r="L122" i="2"/>
  <c r="H123" i="2"/>
  <c r="I123" i="2"/>
  <c r="J123" i="2"/>
  <c r="K123" i="2"/>
  <c r="L123" i="2"/>
  <c r="H124" i="2"/>
  <c r="I124" i="2"/>
  <c r="J124" i="2"/>
  <c r="K124" i="2"/>
  <c r="L124" i="2"/>
  <c r="H125" i="2"/>
  <c r="I125" i="2"/>
  <c r="J125" i="2"/>
  <c r="K125" i="2"/>
  <c r="L125" i="2"/>
  <c r="H126" i="2"/>
  <c r="I126" i="2"/>
  <c r="J126" i="2"/>
  <c r="K126" i="2"/>
  <c r="L126" i="2"/>
  <c r="H127" i="2"/>
  <c r="I127" i="2"/>
  <c r="J127" i="2"/>
  <c r="K127" i="2"/>
  <c r="L127" i="2"/>
  <c r="H128" i="2"/>
  <c r="I128" i="2"/>
  <c r="J128" i="2"/>
  <c r="K128" i="2"/>
  <c r="L128" i="2"/>
  <c r="H129" i="2"/>
  <c r="I129" i="2"/>
  <c r="J129" i="2"/>
  <c r="K129" i="2"/>
  <c r="L129" i="2"/>
  <c r="H130" i="2"/>
  <c r="I130" i="2"/>
  <c r="J130" i="2"/>
  <c r="K130" i="2"/>
  <c r="L130" i="2"/>
  <c r="H131" i="2"/>
  <c r="I131" i="2"/>
  <c r="J131" i="2"/>
  <c r="K131" i="2"/>
  <c r="L131" i="2"/>
  <c r="H132" i="2"/>
  <c r="I132" i="2"/>
  <c r="J132" i="2"/>
  <c r="K132" i="2"/>
  <c r="L132" i="2"/>
  <c r="H133" i="2"/>
  <c r="I133" i="2"/>
  <c r="J133" i="2"/>
  <c r="K133" i="2"/>
  <c r="L133" i="2"/>
  <c r="H134" i="2"/>
  <c r="I134" i="2"/>
  <c r="J134" i="2"/>
  <c r="K134" i="2"/>
  <c r="L134" i="2"/>
  <c r="H135" i="2"/>
  <c r="I135" i="2"/>
  <c r="J135" i="2"/>
  <c r="K135" i="2"/>
  <c r="L135" i="2"/>
  <c r="H136" i="2"/>
  <c r="I136" i="2"/>
  <c r="J136" i="2"/>
  <c r="K136" i="2"/>
  <c r="L136" i="2"/>
  <c r="H137" i="2"/>
  <c r="I137" i="2"/>
  <c r="J137" i="2"/>
  <c r="K137" i="2"/>
  <c r="L137" i="2"/>
  <c r="H138" i="2"/>
  <c r="I138" i="2"/>
  <c r="J138" i="2"/>
  <c r="K138" i="2"/>
  <c r="L138" i="2"/>
  <c r="H139" i="2"/>
  <c r="I139" i="2"/>
  <c r="J139" i="2"/>
  <c r="K139" i="2"/>
  <c r="L139" i="2"/>
  <c r="H140" i="2"/>
  <c r="I140" i="2"/>
  <c r="J140" i="2"/>
  <c r="K140" i="2"/>
  <c r="L140" i="2"/>
  <c r="H141" i="2"/>
  <c r="I141" i="2"/>
  <c r="J141" i="2"/>
  <c r="K141" i="2"/>
  <c r="L141" i="2"/>
  <c r="H142" i="2"/>
  <c r="I142" i="2"/>
  <c r="J142" i="2"/>
  <c r="K142" i="2"/>
  <c r="L142" i="2"/>
  <c r="H143" i="2"/>
  <c r="I143" i="2"/>
  <c r="J143" i="2"/>
  <c r="K143" i="2"/>
  <c r="L143" i="2"/>
  <c r="H144" i="2"/>
  <c r="I144" i="2"/>
  <c r="J144" i="2"/>
  <c r="K144" i="2"/>
  <c r="L144" i="2"/>
  <c r="H145" i="2"/>
  <c r="I145" i="2"/>
  <c r="J145" i="2"/>
  <c r="K145" i="2"/>
  <c r="L145" i="2"/>
  <c r="H146" i="2"/>
  <c r="I146" i="2"/>
  <c r="J146" i="2"/>
  <c r="K146" i="2"/>
  <c r="L146" i="2"/>
  <c r="H147" i="2"/>
  <c r="I147" i="2"/>
  <c r="J147" i="2"/>
  <c r="K147" i="2"/>
  <c r="L147" i="2"/>
  <c r="H148" i="2"/>
  <c r="I148" i="2"/>
  <c r="J148" i="2"/>
  <c r="K148" i="2"/>
  <c r="L148" i="2"/>
  <c r="H149" i="2"/>
  <c r="I149" i="2"/>
  <c r="J149" i="2"/>
  <c r="K149" i="2"/>
  <c r="L149" i="2"/>
  <c r="H150" i="2"/>
  <c r="I150" i="2"/>
  <c r="J150" i="2"/>
  <c r="K150" i="2"/>
  <c r="L150" i="2"/>
  <c r="H151" i="2"/>
  <c r="I151" i="2"/>
  <c r="J151" i="2"/>
  <c r="K151" i="2"/>
  <c r="L151" i="2"/>
  <c r="H152" i="2"/>
  <c r="I152" i="2"/>
  <c r="J152" i="2"/>
  <c r="K152" i="2"/>
  <c r="L152" i="2"/>
  <c r="H153" i="2"/>
  <c r="I153" i="2"/>
  <c r="J153" i="2"/>
  <c r="K153" i="2"/>
  <c r="L153" i="2"/>
  <c r="H154" i="2"/>
  <c r="I154" i="2"/>
  <c r="J154" i="2"/>
  <c r="K154" i="2"/>
  <c r="L154" i="2"/>
  <c r="H155" i="2"/>
  <c r="I155" i="2"/>
  <c r="J155" i="2"/>
  <c r="K155" i="2"/>
  <c r="L155" i="2"/>
  <c r="H156" i="2"/>
  <c r="I156" i="2"/>
  <c r="J156" i="2"/>
  <c r="K156" i="2"/>
  <c r="L156" i="2"/>
  <c r="H157" i="2"/>
  <c r="I157" i="2"/>
  <c r="J157" i="2"/>
  <c r="K157" i="2"/>
  <c r="L157" i="2"/>
  <c r="H158" i="2"/>
  <c r="I158" i="2"/>
  <c r="J158" i="2"/>
  <c r="K158" i="2"/>
  <c r="L158" i="2"/>
  <c r="H159" i="2"/>
  <c r="I159" i="2"/>
  <c r="J159" i="2"/>
  <c r="K159" i="2"/>
  <c r="L159" i="2"/>
  <c r="H160" i="2"/>
  <c r="I160" i="2"/>
  <c r="J160" i="2"/>
  <c r="K160" i="2"/>
  <c r="L160" i="2"/>
  <c r="H161" i="2"/>
  <c r="I161" i="2"/>
  <c r="J161" i="2"/>
  <c r="K161" i="2"/>
  <c r="L161" i="2"/>
  <c r="H162" i="2"/>
  <c r="I162" i="2"/>
  <c r="J162" i="2"/>
  <c r="K162" i="2"/>
  <c r="L162" i="2"/>
  <c r="H163" i="2"/>
  <c r="I163" i="2"/>
  <c r="J163" i="2"/>
  <c r="K163" i="2"/>
  <c r="L163" i="2"/>
  <c r="H164" i="2"/>
  <c r="I164" i="2"/>
  <c r="J164" i="2"/>
  <c r="K164" i="2"/>
  <c r="L164" i="2"/>
  <c r="H165" i="2"/>
  <c r="I165" i="2"/>
  <c r="J165" i="2"/>
  <c r="K165" i="2"/>
  <c r="L165" i="2"/>
  <c r="H166" i="2"/>
  <c r="I166" i="2"/>
  <c r="J166" i="2"/>
  <c r="K166" i="2"/>
  <c r="L166" i="2"/>
  <c r="H167" i="2"/>
  <c r="I167" i="2"/>
  <c r="J167" i="2"/>
  <c r="K167" i="2"/>
  <c r="L167" i="2"/>
  <c r="H168" i="2"/>
  <c r="I168" i="2"/>
  <c r="J168" i="2"/>
  <c r="K168" i="2"/>
  <c r="L168" i="2"/>
  <c r="H169" i="2"/>
  <c r="I169" i="2"/>
  <c r="J169" i="2"/>
  <c r="K169" i="2"/>
  <c r="L169" i="2"/>
  <c r="H170" i="2"/>
  <c r="I170" i="2"/>
  <c r="J170" i="2"/>
  <c r="K170" i="2"/>
  <c r="L170" i="2"/>
  <c r="H171" i="2"/>
  <c r="I171" i="2"/>
  <c r="J171" i="2"/>
  <c r="K171" i="2"/>
  <c r="L171" i="2"/>
  <c r="H172" i="2"/>
  <c r="I172" i="2"/>
  <c r="J172" i="2"/>
  <c r="K172" i="2"/>
  <c r="L172" i="2"/>
  <c r="H173" i="2"/>
  <c r="I173" i="2"/>
  <c r="J173" i="2"/>
  <c r="K173" i="2"/>
  <c r="L173" i="2"/>
  <c r="H174" i="2"/>
  <c r="I174" i="2"/>
  <c r="J174" i="2"/>
  <c r="K174" i="2"/>
  <c r="L174" i="2"/>
  <c r="H175" i="2"/>
  <c r="I175" i="2"/>
  <c r="J175" i="2"/>
  <c r="K175" i="2"/>
  <c r="L175" i="2"/>
  <c r="H176" i="2"/>
  <c r="I176" i="2"/>
  <c r="J176" i="2"/>
  <c r="K176" i="2"/>
  <c r="L176" i="2"/>
  <c r="H177" i="2"/>
  <c r="I177" i="2"/>
  <c r="J177" i="2"/>
  <c r="K177" i="2"/>
  <c r="L177" i="2"/>
  <c r="H178" i="2"/>
  <c r="I178" i="2"/>
  <c r="J178" i="2"/>
  <c r="K178" i="2"/>
  <c r="L178" i="2"/>
  <c r="H179" i="2"/>
  <c r="I179" i="2"/>
  <c r="J179" i="2"/>
  <c r="K179" i="2"/>
  <c r="L179" i="2"/>
  <c r="H180" i="2"/>
  <c r="I180" i="2"/>
  <c r="J180" i="2"/>
  <c r="K180" i="2"/>
  <c r="L180" i="2"/>
  <c r="H181" i="2"/>
  <c r="I181" i="2"/>
  <c r="J181" i="2"/>
  <c r="K181" i="2"/>
  <c r="L181" i="2"/>
  <c r="H182" i="2"/>
  <c r="I182" i="2"/>
  <c r="J182" i="2"/>
  <c r="K182" i="2"/>
  <c r="L182" i="2"/>
  <c r="H183" i="2"/>
  <c r="I183" i="2"/>
  <c r="J183" i="2"/>
  <c r="K183" i="2"/>
  <c r="L183" i="2"/>
  <c r="H184" i="2"/>
  <c r="I184" i="2"/>
  <c r="J184" i="2"/>
  <c r="K184" i="2"/>
  <c r="L184" i="2"/>
  <c r="H185" i="2"/>
  <c r="I185" i="2"/>
  <c r="J185" i="2"/>
  <c r="K185" i="2"/>
  <c r="L185" i="2"/>
  <c r="H186" i="2"/>
  <c r="I186" i="2"/>
  <c r="J186" i="2"/>
  <c r="K186" i="2"/>
  <c r="L186" i="2"/>
  <c r="H187" i="2"/>
  <c r="I187" i="2"/>
  <c r="J187" i="2"/>
  <c r="K187" i="2"/>
  <c r="L187" i="2"/>
  <c r="H188" i="2"/>
  <c r="I188" i="2"/>
  <c r="J188" i="2"/>
  <c r="K188" i="2"/>
  <c r="L188" i="2"/>
  <c r="H189" i="2"/>
  <c r="I189" i="2"/>
  <c r="J189" i="2"/>
  <c r="K189" i="2"/>
  <c r="L189" i="2"/>
  <c r="H190" i="2"/>
  <c r="I190" i="2"/>
  <c r="J190" i="2"/>
  <c r="K190" i="2"/>
  <c r="L190" i="2"/>
  <c r="H191" i="2"/>
  <c r="I191" i="2"/>
  <c r="J191" i="2"/>
  <c r="K191" i="2"/>
  <c r="L191" i="2"/>
  <c r="H192" i="2"/>
  <c r="I192" i="2"/>
  <c r="J192" i="2"/>
  <c r="K192" i="2"/>
  <c r="L192" i="2"/>
  <c r="H193" i="2"/>
  <c r="I193" i="2"/>
  <c r="J193" i="2"/>
  <c r="K193" i="2"/>
  <c r="L193" i="2"/>
  <c r="H194" i="2"/>
  <c r="I194" i="2"/>
  <c r="J194" i="2"/>
  <c r="K194" i="2"/>
  <c r="L194" i="2"/>
  <c r="H195" i="2"/>
  <c r="I195" i="2"/>
  <c r="J195" i="2"/>
  <c r="K195" i="2"/>
  <c r="L195" i="2"/>
  <c r="H196" i="2"/>
  <c r="I196" i="2"/>
  <c r="J196" i="2"/>
  <c r="K196" i="2"/>
  <c r="L196" i="2"/>
  <c r="H197" i="2"/>
  <c r="I197" i="2"/>
  <c r="J197" i="2"/>
  <c r="K197" i="2"/>
  <c r="L197" i="2"/>
  <c r="H198" i="2"/>
  <c r="I198" i="2"/>
  <c r="J198" i="2"/>
  <c r="K198" i="2"/>
  <c r="L198" i="2"/>
  <c r="H199" i="2"/>
  <c r="I199" i="2"/>
  <c r="J199" i="2"/>
  <c r="K199" i="2"/>
  <c r="L199" i="2"/>
  <c r="H200" i="2"/>
  <c r="I200" i="2"/>
  <c r="J200" i="2"/>
  <c r="K200" i="2"/>
  <c r="L200" i="2"/>
  <c r="H201" i="2"/>
  <c r="I201" i="2"/>
  <c r="J201" i="2"/>
  <c r="K201" i="2"/>
  <c r="L201" i="2"/>
  <c r="H202" i="2"/>
  <c r="I202" i="2"/>
  <c r="J202" i="2"/>
  <c r="K202" i="2"/>
  <c r="L202" i="2"/>
  <c r="H203" i="2"/>
  <c r="I203" i="2"/>
  <c r="J203" i="2"/>
  <c r="K203" i="2"/>
  <c r="L203" i="2"/>
  <c r="H204" i="2"/>
  <c r="I204" i="2"/>
  <c r="J204" i="2"/>
  <c r="K204" i="2"/>
  <c r="L204" i="2"/>
  <c r="H205" i="2"/>
  <c r="I205" i="2"/>
  <c r="J205" i="2"/>
  <c r="K205" i="2"/>
  <c r="L205" i="2"/>
  <c r="H206" i="2"/>
  <c r="I206" i="2"/>
  <c r="J206" i="2"/>
  <c r="K206" i="2"/>
  <c r="L206" i="2"/>
  <c r="H207" i="2"/>
  <c r="I207" i="2"/>
  <c r="J207" i="2"/>
  <c r="K207" i="2"/>
  <c r="L207" i="2"/>
  <c r="H208" i="2"/>
  <c r="I208" i="2"/>
  <c r="J208" i="2"/>
  <c r="K208" i="2"/>
  <c r="L208" i="2"/>
  <c r="H209" i="2"/>
  <c r="I209" i="2"/>
  <c r="J209" i="2"/>
  <c r="K209" i="2"/>
  <c r="L209" i="2"/>
  <c r="H210" i="2"/>
  <c r="I210" i="2"/>
  <c r="J210" i="2"/>
  <c r="K210" i="2"/>
  <c r="L210" i="2"/>
  <c r="H211" i="2"/>
  <c r="I211" i="2"/>
  <c r="J211" i="2"/>
  <c r="K211" i="2"/>
  <c r="L211" i="2"/>
  <c r="H212" i="2"/>
  <c r="I212" i="2"/>
  <c r="J212" i="2"/>
  <c r="K212" i="2"/>
  <c r="L212" i="2"/>
  <c r="H213" i="2"/>
  <c r="I213" i="2"/>
  <c r="J213" i="2"/>
  <c r="K213" i="2"/>
  <c r="L213" i="2"/>
  <c r="H214" i="2"/>
  <c r="I214" i="2"/>
  <c r="J214" i="2"/>
  <c r="K214" i="2"/>
  <c r="L214" i="2"/>
  <c r="H215" i="2"/>
  <c r="I215" i="2"/>
  <c r="J215" i="2"/>
  <c r="K215" i="2"/>
  <c r="L215" i="2"/>
  <c r="H216" i="2"/>
  <c r="I216" i="2"/>
  <c r="J216" i="2"/>
  <c r="K216" i="2"/>
  <c r="L216" i="2"/>
  <c r="H217" i="2"/>
  <c r="I217" i="2"/>
  <c r="J217" i="2"/>
  <c r="K217" i="2"/>
  <c r="L217" i="2"/>
  <c r="H218" i="2"/>
  <c r="I218" i="2"/>
  <c r="J218" i="2"/>
  <c r="K218" i="2"/>
  <c r="L218" i="2"/>
  <c r="H219" i="2"/>
  <c r="I219" i="2"/>
  <c r="J219" i="2"/>
  <c r="K219" i="2"/>
  <c r="L219" i="2"/>
  <c r="H220" i="2"/>
  <c r="I220" i="2"/>
  <c r="J220" i="2"/>
  <c r="K220" i="2"/>
  <c r="L220" i="2"/>
  <c r="H221" i="2"/>
  <c r="I221" i="2"/>
  <c r="J221" i="2"/>
  <c r="K221" i="2"/>
  <c r="L221" i="2"/>
  <c r="H222" i="2"/>
  <c r="I222" i="2"/>
  <c r="J222" i="2"/>
  <c r="K222" i="2"/>
  <c r="L222" i="2"/>
  <c r="H223" i="2"/>
  <c r="I223" i="2"/>
  <c r="J223" i="2"/>
  <c r="K223" i="2"/>
  <c r="L223" i="2"/>
  <c r="H224" i="2"/>
  <c r="I224" i="2"/>
  <c r="J224" i="2"/>
  <c r="K224" i="2"/>
  <c r="L224" i="2"/>
  <c r="H225" i="2"/>
  <c r="I225" i="2"/>
  <c r="J225" i="2"/>
  <c r="K225" i="2"/>
  <c r="L225" i="2"/>
  <c r="H226" i="2"/>
  <c r="I226" i="2"/>
  <c r="J226" i="2"/>
  <c r="K226" i="2"/>
  <c r="L226" i="2"/>
  <c r="H227" i="2"/>
  <c r="I227" i="2"/>
  <c r="J227" i="2"/>
  <c r="K227" i="2"/>
  <c r="L227" i="2"/>
  <c r="H228" i="2"/>
  <c r="I228" i="2"/>
  <c r="J228" i="2"/>
  <c r="K228" i="2"/>
  <c r="L228" i="2"/>
  <c r="H229" i="2"/>
  <c r="I229" i="2"/>
  <c r="J229" i="2"/>
  <c r="K229" i="2"/>
  <c r="L229" i="2"/>
  <c r="H230" i="2"/>
  <c r="I230" i="2"/>
  <c r="J230" i="2"/>
  <c r="K230" i="2"/>
  <c r="L230" i="2"/>
  <c r="H231" i="2"/>
  <c r="I231" i="2"/>
  <c r="J231" i="2"/>
  <c r="K231" i="2"/>
  <c r="L231" i="2"/>
  <c r="H232" i="2"/>
  <c r="I232" i="2"/>
  <c r="J232" i="2"/>
  <c r="K232" i="2"/>
  <c r="L232" i="2"/>
  <c r="H233" i="2"/>
  <c r="I233" i="2"/>
  <c r="J233" i="2"/>
  <c r="K233" i="2"/>
  <c r="L233" i="2"/>
  <c r="H234" i="2"/>
  <c r="I234" i="2"/>
  <c r="J234" i="2"/>
  <c r="K234" i="2"/>
  <c r="L234" i="2"/>
  <c r="H235" i="2"/>
  <c r="I235" i="2"/>
  <c r="J235" i="2"/>
  <c r="K235" i="2"/>
  <c r="L235" i="2"/>
  <c r="H236" i="2"/>
  <c r="I236" i="2"/>
  <c r="J236" i="2"/>
  <c r="K236" i="2"/>
  <c r="L236" i="2"/>
  <c r="H237" i="2"/>
  <c r="I237" i="2"/>
  <c r="J237" i="2"/>
  <c r="K237" i="2"/>
  <c r="L237" i="2"/>
  <c r="H238" i="2"/>
  <c r="I238" i="2"/>
  <c r="J238" i="2"/>
  <c r="K238" i="2"/>
  <c r="L238" i="2"/>
  <c r="H239" i="2"/>
  <c r="I239" i="2"/>
  <c r="J239" i="2"/>
  <c r="K239" i="2"/>
  <c r="L239" i="2"/>
  <c r="H240" i="2"/>
  <c r="I240" i="2"/>
  <c r="J240" i="2"/>
  <c r="K240" i="2"/>
  <c r="L240" i="2"/>
  <c r="H241" i="2"/>
  <c r="I241" i="2"/>
  <c r="J241" i="2"/>
  <c r="K241" i="2"/>
  <c r="L241" i="2"/>
  <c r="H242" i="2"/>
  <c r="I242" i="2"/>
  <c r="J242" i="2"/>
  <c r="K242" i="2"/>
  <c r="L242" i="2"/>
  <c r="H243" i="2"/>
  <c r="I243" i="2"/>
  <c r="J243" i="2"/>
  <c r="K243" i="2"/>
  <c r="L243" i="2"/>
  <c r="H244" i="2"/>
  <c r="I244" i="2"/>
  <c r="J244" i="2"/>
  <c r="K244" i="2"/>
  <c r="L244" i="2"/>
  <c r="H245" i="2"/>
  <c r="I245" i="2"/>
  <c r="J245" i="2"/>
  <c r="K245" i="2"/>
  <c r="L245" i="2"/>
  <c r="H246" i="2"/>
  <c r="I246" i="2"/>
  <c r="J246" i="2"/>
  <c r="K246" i="2"/>
  <c r="L246" i="2"/>
  <c r="H247" i="2"/>
  <c r="I247" i="2"/>
  <c r="J247" i="2"/>
  <c r="K247" i="2"/>
  <c r="L247" i="2"/>
  <c r="H248" i="2"/>
  <c r="I248" i="2"/>
  <c r="J248" i="2"/>
  <c r="K248" i="2"/>
  <c r="L248" i="2"/>
  <c r="H249" i="2"/>
  <c r="I249" i="2"/>
  <c r="J249" i="2"/>
  <c r="K249" i="2"/>
  <c r="L249" i="2"/>
  <c r="H250" i="2"/>
  <c r="I250" i="2"/>
  <c r="J250" i="2"/>
  <c r="K250" i="2"/>
  <c r="L250" i="2"/>
  <c r="H251" i="2"/>
  <c r="I251" i="2"/>
  <c r="J251" i="2"/>
  <c r="K251" i="2"/>
  <c r="L251" i="2"/>
  <c r="H252" i="2"/>
  <c r="I252" i="2"/>
  <c r="J252" i="2"/>
  <c r="K252" i="2"/>
  <c r="L252" i="2"/>
  <c r="H253" i="2"/>
  <c r="I253" i="2"/>
  <c r="J253" i="2"/>
  <c r="K253" i="2"/>
  <c r="L253" i="2"/>
  <c r="H254" i="2"/>
  <c r="I254" i="2"/>
  <c r="J254" i="2"/>
  <c r="K254" i="2"/>
  <c r="L254" i="2"/>
  <c r="H255" i="2"/>
  <c r="I255" i="2"/>
  <c r="J255" i="2"/>
  <c r="K255" i="2"/>
  <c r="L255" i="2"/>
  <c r="H256" i="2"/>
  <c r="I256" i="2"/>
  <c r="J256" i="2"/>
  <c r="K256" i="2"/>
  <c r="L256" i="2"/>
  <c r="H257" i="2"/>
  <c r="I257" i="2"/>
  <c r="J257" i="2"/>
  <c r="K257" i="2"/>
  <c r="L257" i="2"/>
  <c r="H258" i="2"/>
  <c r="I258" i="2"/>
  <c r="J258" i="2"/>
  <c r="K258" i="2"/>
  <c r="L258" i="2"/>
  <c r="H259" i="2"/>
  <c r="I259" i="2"/>
  <c r="J259" i="2"/>
  <c r="K259" i="2"/>
  <c r="L259" i="2"/>
  <c r="H260" i="2"/>
  <c r="I260" i="2"/>
  <c r="J260" i="2"/>
  <c r="K260" i="2"/>
  <c r="L260" i="2"/>
  <c r="H261" i="2"/>
  <c r="I261" i="2"/>
  <c r="J261" i="2"/>
  <c r="K261" i="2"/>
  <c r="L261" i="2"/>
  <c r="H262" i="2"/>
  <c r="I262" i="2"/>
  <c r="J262" i="2"/>
  <c r="K262" i="2"/>
  <c r="L262" i="2"/>
  <c r="H263" i="2"/>
  <c r="I263" i="2"/>
  <c r="J263" i="2"/>
  <c r="K263" i="2"/>
  <c r="L263" i="2"/>
  <c r="H264" i="2"/>
  <c r="I264" i="2"/>
  <c r="J264" i="2"/>
  <c r="K264" i="2"/>
  <c r="L264" i="2"/>
  <c r="H265" i="2"/>
  <c r="I265" i="2"/>
  <c r="J265" i="2"/>
  <c r="K265" i="2"/>
  <c r="L265" i="2"/>
  <c r="H266" i="2"/>
  <c r="I266" i="2"/>
  <c r="J266" i="2"/>
  <c r="K266" i="2"/>
  <c r="L266" i="2"/>
  <c r="H267" i="2"/>
  <c r="I267" i="2"/>
  <c r="J267" i="2"/>
  <c r="K267" i="2"/>
  <c r="L267" i="2"/>
  <c r="H268" i="2"/>
  <c r="I268" i="2"/>
  <c r="J268" i="2"/>
  <c r="K268" i="2"/>
  <c r="L268" i="2"/>
  <c r="H269" i="2"/>
  <c r="I269" i="2"/>
  <c r="J269" i="2"/>
  <c r="K269" i="2"/>
  <c r="L269" i="2"/>
  <c r="H270" i="2"/>
  <c r="I270" i="2"/>
  <c r="J270" i="2"/>
  <c r="K270" i="2"/>
  <c r="L270" i="2"/>
  <c r="H271" i="2"/>
  <c r="I271" i="2"/>
  <c r="J271" i="2"/>
  <c r="K271" i="2"/>
  <c r="L271" i="2"/>
  <c r="H272" i="2"/>
  <c r="I272" i="2"/>
  <c r="J272" i="2"/>
  <c r="K272" i="2"/>
  <c r="L272" i="2"/>
  <c r="H273" i="2"/>
  <c r="I273" i="2"/>
  <c r="J273" i="2"/>
  <c r="K273" i="2"/>
  <c r="L273" i="2"/>
  <c r="H274" i="2"/>
  <c r="I274" i="2"/>
  <c r="J274" i="2"/>
  <c r="K274" i="2"/>
  <c r="L274" i="2"/>
  <c r="H275" i="2"/>
  <c r="I275" i="2"/>
  <c r="J275" i="2"/>
  <c r="K275" i="2"/>
  <c r="L275" i="2"/>
  <c r="H276" i="2"/>
  <c r="I276" i="2"/>
  <c r="J276" i="2"/>
  <c r="K276" i="2"/>
  <c r="L276" i="2"/>
  <c r="H277" i="2"/>
  <c r="I277" i="2"/>
  <c r="J277" i="2"/>
  <c r="K277" i="2"/>
  <c r="L277" i="2"/>
  <c r="H278" i="2"/>
  <c r="I278" i="2"/>
  <c r="J278" i="2"/>
  <c r="K278" i="2"/>
  <c r="L278" i="2"/>
  <c r="H279" i="2"/>
  <c r="I279" i="2"/>
  <c r="J279" i="2"/>
  <c r="K279" i="2"/>
  <c r="L279" i="2"/>
  <c r="H280" i="2"/>
  <c r="I280" i="2"/>
  <c r="J280" i="2"/>
  <c r="K280" i="2"/>
  <c r="L280" i="2"/>
  <c r="H281" i="2"/>
  <c r="I281" i="2"/>
  <c r="J281" i="2"/>
  <c r="K281" i="2"/>
  <c r="L281" i="2"/>
  <c r="H282" i="2"/>
  <c r="I282" i="2"/>
  <c r="J282" i="2"/>
  <c r="K282" i="2"/>
  <c r="L282" i="2"/>
  <c r="H283" i="2"/>
  <c r="I283" i="2"/>
  <c r="J283" i="2"/>
  <c r="K283" i="2"/>
  <c r="L283" i="2"/>
  <c r="H284" i="2"/>
  <c r="I284" i="2"/>
  <c r="J284" i="2"/>
  <c r="K284" i="2"/>
  <c r="L284" i="2"/>
  <c r="H285" i="2"/>
  <c r="I285" i="2"/>
  <c r="J285" i="2"/>
  <c r="K285" i="2"/>
  <c r="L285" i="2"/>
  <c r="H286" i="2"/>
  <c r="I286" i="2"/>
  <c r="J286" i="2"/>
  <c r="K286" i="2"/>
  <c r="L286" i="2"/>
  <c r="H287" i="2"/>
  <c r="I287" i="2"/>
  <c r="J287" i="2"/>
  <c r="K287" i="2"/>
  <c r="L287" i="2"/>
  <c r="H288" i="2"/>
  <c r="I288" i="2"/>
  <c r="J288" i="2"/>
  <c r="K288" i="2"/>
  <c r="L288" i="2"/>
  <c r="H289" i="2"/>
  <c r="I289" i="2"/>
  <c r="J289" i="2"/>
  <c r="K289" i="2"/>
  <c r="L289" i="2"/>
  <c r="H290" i="2"/>
  <c r="I290" i="2"/>
  <c r="J290" i="2"/>
  <c r="K290" i="2"/>
  <c r="L290" i="2"/>
  <c r="H291" i="2"/>
  <c r="I291" i="2"/>
  <c r="J291" i="2"/>
  <c r="K291" i="2"/>
  <c r="L291" i="2"/>
  <c r="H292" i="2"/>
  <c r="I292" i="2"/>
  <c r="J292" i="2"/>
  <c r="K292" i="2"/>
  <c r="L292" i="2"/>
  <c r="H293" i="2"/>
  <c r="I293" i="2"/>
  <c r="J293" i="2"/>
  <c r="K293" i="2"/>
  <c r="L293" i="2"/>
  <c r="H294" i="2"/>
  <c r="I294" i="2"/>
  <c r="J294" i="2"/>
  <c r="K294" i="2"/>
  <c r="L294" i="2"/>
  <c r="H295" i="2"/>
  <c r="I295" i="2"/>
  <c r="J295" i="2"/>
  <c r="K295" i="2"/>
  <c r="L295" i="2"/>
  <c r="H296" i="2"/>
  <c r="I296" i="2"/>
  <c r="J296" i="2"/>
  <c r="K296" i="2"/>
  <c r="L296" i="2"/>
  <c r="H297" i="2"/>
  <c r="I297" i="2"/>
  <c r="J297" i="2"/>
  <c r="K297" i="2"/>
  <c r="L297" i="2"/>
  <c r="H298" i="2"/>
  <c r="I298" i="2"/>
  <c r="J298" i="2"/>
  <c r="K298" i="2"/>
  <c r="L298" i="2"/>
  <c r="H299" i="2"/>
  <c r="I299" i="2"/>
  <c r="J299" i="2"/>
  <c r="K299" i="2"/>
  <c r="L299" i="2"/>
  <c r="H300" i="2"/>
  <c r="I300" i="2"/>
  <c r="J300" i="2"/>
  <c r="K300" i="2"/>
  <c r="L300" i="2"/>
  <c r="H301" i="2"/>
  <c r="I301" i="2"/>
  <c r="J301" i="2"/>
  <c r="K301" i="2"/>
  <c r="L301" i="2"/>
  <c r="H302" i="2"/>
  <c r="I302" i="2"/>
  <c r="J302" i="2"/>
  <c r="K302" i="2"/>
  <c r="L302" i="2"/>
  <c r="H303" i="2"/>
  <c r="I303" i="2"/>
  <c r="J303" i="2"/>
  <c r="K303" i="2"/>
  <c r="L303" i="2"/>
  <c r="H304" i="2"/>
  <c r="I304" i="2"/>
  <c r="J304" i="2"/>
  <c r="K304" i="2"/>
  <c r="L304" i="2"/>
  <c r="H305" i="2"/>
  <c r="I305" i="2"/>
  <c r="J305" i="2"/>
  <c r="K305" i="2"/>
  <c r="L305" i="2"/>
  <c r="H306" i="2"/>
  <c r="I306" i="2"/>
  <c r="J306" i="2"/>
  <c r="K306" i="2"/>
  <c r="L306" i="2"/>
  <c r="H307" i="2"/>
  <c r="I307" i="2"/>
  <c r="J307" i="2"/>
  <c r="K307" i="2"/>
  <c r="L307" i="2"/>
  <c r="H308" i="2"/>
  <c r="I308" i="2"/>
  <c r="J308" i="2"/>
  <c r="K308" i="2"/>
  <c r="L308" i="2"/>
  <c r="H309" i="2"/>
  <c r="I309" i="2"/>
  <c r="J309" i="2"/>
  <c r="K309" i="2"/>
  <c r="L309" i="2"/>
  <c r="H310" i="2"/>
  <c r="I310" i="2"/>
  <c r="J310" i="2"/>
  <c r="K310" i="2"/>
  <c r="L310" i="2"/>
  <c r="H311" i="2"/>
  <c r="I311" i="2"/>
  <c r="J311" i="2"/>
  <c r="K311" i="2"/>
  <c r="L311" i="2"/>
  <c r="H312" i="2"/>
  <c r="I312" i="2"/>
  <c r="J312" i="2"/>
  <c r="K312" i="2"/>
  <c r="L312" i="2"/>
  <c r="H313" i="2"/>
  <c r="I313" i="2"/>
  <c r="J313" i="2"/>
  <c r="K313" i="2"/>
  <c r="L313" i="2"/>
  <c r="H314" i="2"/>
  <c r="I314" i="2"/>
  <c r="J314" i="2"/>
  <c r="K314" i="2"/>
  <c r="L314" i="2"/>
  <c r="H315" i="2"/>
  <c r="I315" i="2"/>
  <c r="J315" i="2"/>
  <c r="K315" i="2"/>
  <c r="L315" i="2"/>
  <c r="H316" i="2"/>
  <c r="I316" i="2"/>
  <c r="J316" i="2"/>
  <c r="K316" i="2"/>
  <c r="L316" i="2"/>
  <c r="H317" i="2"/>
  <c r="I317" i="2"/>
  <c r="J317" i="2"/>
  <c r="K317" i="2"/>
  <c r="L317" i="2"/>
  <c r="H318" i="2"/>
  <c r="I318" i="2"/>
  <c r="J318" i="2"/>
  <c r="K318" i="2"/>
  <c r="L318" i="2"/>
  <c r="H319" i="2"/>
  <c r="I319" i="2"/>
  <c r="J319" i="2"/>
  <c r="K319" i="2"/>
  <c r="L319" i="2"/>
  <c r="H320" i="2"/>
  <c r="I320" i="2"/>
  <c r="J320" i="2"/>
  <c r="K320" i="2"/>
  <c r="L320" i="2"/>
  <c r="H321" i="2"/>
  <c r="I321" i="2"/>
  <c r="J321" i="2"/>
  <c r="K321" i="2"/>
  <c r="L321" i="2"/>
  <c r="H322" i="2"/>
  <c r="I322" i="2"/>
  <c r="J322" i="2"/>
  <c r="K322" i="2"/>
  <c r="L322" i="2"/>
  <c r="H323" i="2"/>
  <c r="I323" i="2"/>
  <c r="J323" i="2"/>
  <c r="K323" i="2"/>
  <c r="L323" i="2"/>
  <c r="H324" i="2"/>
  <c r="I324" i="2"/>
  <c r="J324" i="2"/>
  <c r="K324" i="2"/>
  <c r="L324" i="2"/>
  <c r="H325" i="2"/>
  <c r="I325" i="2"/>
  <c r="J325" i="2"/>
  <c r="K325" i="2"/>
  <c r="L325" i="2"/>
  <c r="H326" i="2"/>
  <c r="I326" i="2"/>
  <c r="J326" i="2"/>
  <c r="K326" i="2"/>
  <c r="L326" i="2"/>
  <c r="H327" i="2"/>
  <c r="I327" i="2"/>
  <c r="J327" i="2"/>
  <c r="K327" i="2"/>
  <c r="L327" i="2"/>
  <c r="H328" i="2"/>
  <c r="I328" i="2"/>
  <c r="J328" i="2"/>
  <c r="K328" i="2"/>
  <c r="L328" i="2"/>
  <c r="H329" i="2"/>
  <c r="I329" i="2"/>
  <c r="J329" i="2"/>
  <c r="K329" i="2"/>
  <c r="L329" i="2"/>
  <c r="H330" i="2"/>
  <c r="I330" i="2"/>
  <c r="J330" i="2"/>
  <c r="K330" i="2"/>
  <c r="L330" i="2"/>
  <c r="H331" i="2"/>
  <c r="I331" i="2"/>
  <c r="J331" i="2"/>
  <c r="K331" i="2"/>
  <c r="L331" i="2"/>
  <c r="H332" i="2"/>
  <c r="I332" i="2"/>
  <c r="J332" i="2"/>
  <c r="K332" i="2"/>
  <c r="L332" i="2"/>
  <c r="H333" i="2"/>
  <c r="I333" i="2"/>
  <c r="J333" i="2"/>
  <c r="K333" i="2"/>
  <c r="L333" i="2"/>
  <c r="H334" i="2"/>
  <c r="I334" i="2"/>
  <c r="J334" i="2"/>
  <c r="K334" i="2"/>
  <c r="L334" i="2"/>
  <c r="H335" i="2"/>
  <c r="I335" i="2"/>
  <c r="J335" i="2"/>
  <c r="K335" i="2"/>
  <c r="L335" i="2"/>
  <c r="H336" i="2"/>
  <c r="I336" i="2"/>
  <c r="J336" i="2"/>
  <c r="K336" i="2"/>
  <c r="L336" i="2"/>
  <c r="H337" i="2"/>
  <c r="I337" i="2"/>
  <c r="J337" i="2"/>
  <c r="K337" i="2"/>
  <c r="L337" i="2"/>
  <c r="H338" i="2"/>
  <c r="I338" i="2"/>
  <c r="J338" i="2"/>
  <c r="K338" i="2"/>
  <c r="L338" i="2"/>
  <c r="H339" i="2"/>
  <c r="I339" i="2"/>
  <c r="J339" i="2"/>
  <c r="K339" i="2"/>
  <c r="L339" i="2"/>
  <c r="H340" i="2"/>
  <c r="I340" i="2"/>
  <c r="J340" i="2"/>
  <c r="K340" i="2"/>
  <c r="L340" i="2"/>
  <c r="H341" i="2"/>
  <c r="I341" i="2"/>
  <c r="J341" i="2"/>
  <c r="K341" i="2"/>
  <c r="L341" i="2"/>
  <c r="H342" i="2"/>
  <c r="I342" i="2"/>
  <c r="J342" i="2"/>
  <c r="K342" i="2"/>
  <c r="L342" i="2"/>
  <c r="H343" i="2"/>
  <c r="I343" i="2"/>
  <c r="J343" i="2"/>
  <c r="K343" i="2"/>
  <c r="L343" i="2"/>
  <c r="H344" i="2"/>
  <c r="I344" i="2"/>
  <c r="J344" i="2"/>
  <c r="K344" i="2"/>
  <c r="L344" i="2"/>
  <c r="H345" i="2"/>
  <c r="I345" i="2"/>
  <c r="J345" i="2"/>
  <c r="K345" i="2"/>
  <c r="L345" i="2"/>
  <c r="H346" i="2"/>
  <c r="I346" i="2"/>
  <c r="J346" i="2"/>
  <c r="K346" i="2"/>
  <c r="L346" i="2"/>
  <c r="H347" i="2"/>
  <c r="I347" i="2"/>
  <c r="J347" i="2"/>
  <c r="K347" i="2"/>
  <c r="L347" i="2"/>
  <c r="H348" i="2"/>
  <c r="I348" i="2"/>
  <c r="J348" i="2"/>
  <c r="K348" i="2"/>
  <c r="L348" i="2"/>
  <c r="H349" i="2"/>
  <c r="I349" i="2"/>
  <c r="J349" i="2"/>
  <c r="K349" i="2"/>
  <c r="L349" i="2"/>
  <c r="H350" i="2"/>
  <c r="I350" i="2"/>
  <c r="J350" i="2"/>
  <c r="K350" i="2"/>
  <c r="L350" i="2"/>
  <c r="H351" i="2"/>
  <c r="I351" i="2"/>
  <c r="J351" i="2"/>
  <c r="K351" i="2"/>
  <c r="L351" i="2"/>
  <c r="H352" i="2"/>
  <c r="I352" i="2"/>
  <c r="J352" i="2"/>
  <c r="K352" i="2"/>
  <c r="L352" i="2"/>
  <c r="H353" i="2"/>
  <c r="I353" i="2"/>
  <c r="J353" i="2"/>
  <c r="K353" i="2"/>
  <c r="L353" i="2"/>
  <c r="H354" i="2"/>
  <c r="I354" i="2"/>
  <c r="J354" i="2"/>
  <c r="K354" i="2"/>
  <c r="L354" i="2"/>
  <c r="H355" i="2"/>
  <c r="I355" i="2"/>
  <c r="J355" i="2"/>
  <c r="K355" i="2"/>
  <c r="L355" i="2"/>
  <c r="H356" i="2"/>
  <c r="I356" i="2"/>
  <c r="J356" i="2"/>
  <c r="K356" i="2"/>
  <c r="L356" i="2"/>
  <c r="H357" i="2"/>
  <c r="I357" i="2"/>
  <c r="J357" i="2"/>
  <c r="K357" i="2"/>
  <c r="L357" i="2"/>
  <c r="H358" i="2"/>
  <c r="I358" i="2"/>
  <c r="J358" i="2"/>
  <c r="K358" i="2"/>
  <c r="L358" i="2"/>
  <c r="H359" i="2"/>
  <c r="I359" i="2"/>
  <c r="J359" i="2"/>
  <c r="K359" i="2"/>
  <c r="L359" i="2"/>
  <c r="H360" i="2"/>
  <c r="I360" i="2"/>
  <c r="J360" i="2"/>
  <c r="K360" i="2"/>
  <c r="L360" i="2"/>
  <c r="H361" i="2"/>
  <c r="I361" i="2"/>
  <c r="J361" i="2"/>
  <c r="K361" i="2"/>
  <c r="L361" i="2"/>
  <c r="H362" i="2"/>
  <c r="I362" i="2"/>
  <c r="J362" i="2"/>
  <c r="K362" i="2"/>
  <c r="L362" i="2"/>
  <c r="H363" i="2"/>
  <c r="I363" i="2"/>
  <c r="J363" i="2"/>
  <c r="K363" i="2"/>
  <c r="L363" i="2"/>
  <c r="H364" i="2"/>
  <c r="I364" i="2"/>
  <c r="J364" i="2"/>
  <c r="K364" i="2"/>
  <c r="L364" i="2"/>
  <c r="H365" i="2"/>
  <c r="I365" i="2"/>
  <c r="J365" i="2"/>
  <c r="K365" i="2"/>
  <c r="L365" i="2"/>
  <c r="H366" i="2"/>
  <c r="I366" i="2"/>
  <c r="J366" i="2"/>
  <c r="K366" i="2"/>
  <c r="L366" i="2"/>
  <c r="H367" i="2"/>
  <c r="I367" i="2"/>
  <c r="J367" i="2"/>
  <c r="K367" i="2"/>
  <c r="L367" i="2"/>
  <c r="H368" i="2"/>
  <c r="I368" i="2"/>
  <c r="J368" i="2"/>
  <c r="K368" i="2"/>
  <c r="L368" i="2"/>
  <c r="H369" i="2"/>
  <c r="I369" i="2"/>
  <c r="J369" i="2"/>
  <c r="K369" i="2"/>
  <c r="L369" i="2"/>
  <c r="H370" i="2"/>
  <c r="I370" i="2"/>
  <c r="J370" i="2"/>
  <c r="K370" i="2"/>
  <c r="L370" i="2"/>
  <c r="H371" i="2"/>
  <c r="I371" i="2"/>
  <c r="J371" i="2"/>
  <c r="K371" i="2"/>
  <c r="L371" i="2"/>
  <c r="H372" i="2"/>
  <c r="I372" i="2"/>
  <c r="J372" i="2"/>
  <c r="K372" i="2"/>
  <c r="L372" i="2"/>
  <c r="H373" i="2"/>
  <c r="I373" i="2"/>
  <c r="J373" i="2"/>
  <c r="K373" i="2"/>
  <c r="L373" i="2"/>
  <c r="H374" i="2"/>
  <c r="I374" i="2"/>
  <c r="J374" i="2"/>
  <c r="K374" i="2"/>
  <c r="L374" i="2"/>
  <c r="H375" i="2"/>
  <c r="I375" i="2"/>
  <c r="J375" i="2"/>
  <c r="K375" i="2"/>
  <c r="L375" i="2"/>
  <c r="H376" i="2"/>
  <c r="I376" i="2"/>
  <c r="J376" i="2"/>
  <c r="K376" i="2"/>
  <c r="L376" i="2"/>
  <c r="H377" i="2"/>
  <c r="I377" i="2"/>
  <c r="J377" i="2"/>
  <c r="K377" i="2"/>
  <c r="L377" i="2"/>
  <c r="H378" i="2"/>
  <c r="I378" i="2"/>
  <c r="J378" i="2"/>
  <c r="K378" i="2"/>
  <c r="L378" i="2"/>
  <c r="H379" i="2"/>
  <c r="I379" i="2"/>
  <c r="J379" i="2"/>
  <c r="K379" i="2"/>
  <c r="L379" i="2"/>
  <c r="H380" i="2"/>
  <c r="I380" i="2"/>
  <c r="J380" i="2"/>
  <c r="K380" i="2"/>
  <c r="L380" i="2"/>
  <c r="H381" i="2"/>
  <c r="I381" i="2"/>
  <c r="J381" i="2"/>
  <c r="K381" i="2"/>
  <c r="L381" i="2"/>
  <c r="H382" i="2"/>
  <c r="I382" i="2"/>
  <c r="J382" i="2"/>
  <c r="K382" i="2"/>
  <c r="L382" i="2"/>
  <c r="H383" i="2"/>
  <c r="I383" i="2"/>
  <c r="J383" i="2"/>
  <c r="K383" i="2"/>
  <c r="L383" i="2"/>
  <c r="H384" i="2"/>
  <c r="I384" i="2"/>
  <c r="J384" i="2"/>
  <c r="K384" i="2"/>
  <c r="L384" i="2"/>
  <c r="H385" i="2"/>
  <c r="I385" i="2"/>
  <c r="J385" i="2"/>
  <c r="K385" i="2"/>
  <c r="L385" i="2"/>
  <c r="H386" i="2"/>
  <c r="I386" i="2"/>
  <c r="J386" i="2"/>
  <c r="K386" i="2"/>
  <c r="L386" i="2"/>
  <c r="H387" i="2"/>
  <c r="I387" i="2"/>
  <c r="J387" i="2"/>
  <c r="K387" i="2"/>
  <c r="L387" i="2"/>
  <c r="H388" i="2"/>
  <c r="I388" i="2"/>
  <c r="J388" i="2"/>
  <c r="K388" i="2"/>
  <c r="L388" i="2"/>
  <c r="H389" i="2"/>
  <c r="I389" i="2"/>
  <c r="J389" i="2"/>
  <c r="K389" i="2"/>
  <c r="L389" i="2"/>
  <c r="H390" i="2"/>
  <c r="I390" i="2"/>
  <c r="J390" i="2"/>
  <c r="K390" i="2"/>
  <c r="L390" i="2"/>
  <c r="H391" i="2"/>
  <c r="I391" i="2"/>
  <c r="J391" i="2"/>
  <c r="K391" i="2"/>
  <c r="L391" i="2"/>
  <c r="H392" i="2"/>
  <c r="I392" i="2"/>
  <c r="J392" i="2"/>
  <c r="K392" i="2"/>
  <c r="L392" i="2"/>
  <c r="H393" i="2"/>
  <c r="I393" i="2"/>
  <c r="J393" i="2"/>
  <c r="K393" i="2"/>
  <c r="L393" i="2"/>
  <c r="H394" i="2"/>
  <c r="I394" i="2"/>
  <c r="J394" i="2"/>
  <c r="K394" i="2"/>
  <c r="L394" i="2"/>
  <c r="H395" i="2"/>
  <c r="I395" i="2"/>
  <c r="J395" i="2"/>
  <c r="K395" i="2"/>
  <c r="L395" i="2"/>
  <c r="H396" i="2"/>
  <c r="I396" i="2"/>
  <c r="J396" i="2"/>
  <c r="K396" i="2"/>
  <c r="L396" i="2"/>
  <c r="H397" i="2"/>
  <c r="I397" i="2"/>
  <c r="J397" i="2"/>
  <c r="K397" i="2"/>
  <c r="L397" i="2"/>
  <c r="H398" i="2"/>
  <c r="I398" i="2"/>
  <c r="J398" i="2"/>
  <c r="K398" i="2"/>
  <c r="L398" i="2"/>
  <c r="H399" i="2"/>
  <c r="I399" i="2"/>
  <c r="J399" i="2"/>
  <c r="K399" i="2"/>
  <c r="L399" i="2"/>
  <c r="H400" i="2"/>
  <c r="I400" i="2"/>
  <c r="J400" i="2"/>
  <c r="K400" i="2"/>
  <c r="L400" i="2"/>
  <c r="H401" i="2"/>
  <c r="I401" i="2"/>
  <c r="J401" i="2"/>
  <c r="K401" i="2"/>
  <c r="L401" i="2"/>
  <c r="H402" i="2"/>
  <c r="I402" i="2"/>
  <c r="J402" i="2"/>
  <c r="K402" i="2"/>
  <c r="L402" i="2"/>
  <c r="H403" i="2"/>
  <c r="I403" i="2"/>
  <c r="J403" i="2"/>
  <c r="K403" i="2"/>
  <c r="L403" i="2"/>
  <c r="H404" i="2"/>
  <c r="I404" i="2"/>
  <c r="J404" i="2"/>
  <c r="K404" i="2"/>
  <c r="L404" i="2"/>
  <c r="H405" i="2"/>
  <c r="I405" i="2"/>
  <c r="J405" i="2"/>
  <c r="K405" i="2"/>
  <c r="L405" i="2"/>
  <c r="H406" i="2"/>
  <c r="I406" i="2"/>
  <c r="J406" i="2"/>
  <c r="K406" i="2"/>
  <c r="L406" i="2"/>
  <c r="H407" i="2"/>
  <c r="I407" i="2"/>
  <c r="J407" i="2"/>
  <c r="K407" i="2"/>
  <c r="L407" i="2"/>
  <c r="H408" i="2"/>
  <c r="I408" i="2"/>
  <c r="J408" i="2"/>
  <c r="K408" i="2"/>
  <c r="L408" i="2"/>
  <c r="H409" i="2"/>
  <c r="I409" i="2"/>
  <c r="J409" i="2"/>
  <c r="K409" i="2"/>
  <c r="L409" i="2"/>
  <c r="H410" i="2"/>
  <c r="I410" i="2"/>
  <c r="J410" i="2"/>
  <c r="K410" i="2"/>
  <c r="L410" i="2"/>
  <c r="H411" i="2"/>
  <c r="I411" i="2"/>
  <c r="J411" i="2"/>
  <c r="K411" i="2"/>
  <c r="L411" i="2"/>
  <c r="H412" i="2"/>
  <c r="I412" i="2"/>
  <c r="J412" i="2"/>
  <c r="K412" i="2"/>
  <c r="L412" i="2"/>
  <c r="H413" i="2"/>
  <c r="I413" i="2"/>
  <c r="J413" i="2"/>
  <c r="K413" i="2"/>
  <c r="L413" i="2"/>
  <c r="H414" i="2"/>
  <c r="I414" i="2"/>
  <c r="J414" i="2"/>
  <c r="K414" i="2"/>
  <c r="L414" i="2"/>
  <c r="H415" i="2"/>
  <c r="I415" i="2"/>
  <c r="J415" i="2"/>
  <c r="K415" i="2"/>
  <c r="L415" i="2"/>
  <c r="H416" i="2"/>
  <c r="I416" i="2"/>
  <c r="J416" i="2"/>
  <c r="K416" i="2"/>
  <c r="L416" i="2"/>
  <c r="H417" i="2"/>
  <c r="I417" i="2"/>
  <c r="J417" i="2"/>
  <c r="K417" i="2"/>
  <c r="L417" i="2"/>
  <c r="H418" i="2"/>
  <c r="I418" i="2"/>
  <c r="J418" i="2"/>
  <c r="K418" i="2"/>
  <c r="L418" i="2"/>
  <c r="H419" i="2"/>
  <c r="I419" i="2"/>
  <c r="J419" i="2"/>
  <c r="K419" i="2"/>
  <c r="L419" i="2"/>
  <c r="H420" i="2"/>
  <c r="I420" i="2"/>
  <c r="J420" i="2"/>
  <c r="K420" i="2"/>
  <c r="L420" i="2"/>
  <c r="H421" i="2"/>
  <c r="I421" i="2"/>
  <c r="J421" i="2"/>
  <c r="K421" i="2"/>
  <c r="L421" i="2"/>
  <c r="H422" i="2"/>
  <c r="I422" i="2"/>
  <c r="J422" i="2"/>
  <c r="K422" i="2"/>
  <c r="L422" i="2"/>
  <c r="H423" i="2"/>
  <c r="I423" i="2"/>
  <c r="J423" i="2"/>
  <c r="K423" i="2"/>
  <c r="L423" i="2"/>
  <c r="H424" i="2"/>
  <c r="I424" i="2"/>
  <c r="J424" i="2"/>
  <c r="K424" i="2"/>
  <c r="L424" i="2"/>
  <c r="H425" i="2"/>
  <c r="I425" i="2"/>
  <c r="J425" i="2"/>
  <c r="K425" i="2"/>
  <c r="L425" i="2"/>
  <c r="H426" i="2"/>
  <c r="I426" i="2"/>
  <c r="J426" i="2"/>
  <c r="K426" i="2"/>
  <c r="L426" i="2"/>
  <c r="H427" i="2"/>
  <c r="I427" i="2"/>
  <c r="J427" i="2"/>
  <c r="K427" i="2"/>
  <c r="L427" i="2"/>
  <c r="H428" i="2"/>
  <c r="I428" i="2"/>
  <c r="J428" i="2"/>
  <c r="K428" i="2"/>
  <c r="L428" i="2"/>
  <c r="H429" i="2"/>
  <c r="I429" i="2"/>
  <c r="J429" i="2"/>
  <c r="K429" i="2"/>
  <c r="L429" i="2"/>
  <c r="H430" i="2"/>
  <c r="I430" i="2"/>
  <c r="J430" i="2"/>
  <c r="K430" i="2"/>
  <c r="L430" i="2"/>
  <c r="H431" i="2"/>
  <c r="I431" i="2"/>
  <c r="J431" i="2"/>
  <c r="K431" i="2"/>
  <c r="L431" i="2"/>
  <c r="H432" i="2"/>
  <c r="I432" i="2"/>
  <c r="J432" i="2"/>
  <c r="K432" i="2"/>
  <c r="L432" i="2"/>
  <c r="H433" i="2"/>
  <c r="I433" i="2"/>
  <c r="J433" i="2"/>
  <c r="K433" i="2"/>
  <c r="L433" i="2"/>
  <c r="H434" i="2"/>
  <c r="I434" i="2"/>
  <c r="J434" i="2"/>
  <c r="K434" i="2"/>
  <c r="L434" i="2"/>
  <c r="H435" i="2"/>
  <c r="I435" i="2"/>
  <c r="J435" i="2"/>
  <c r="K435" i="2"/>
  <c r="L435" i="2"/>
  <c r="H436" i="2"/>
  <c r="I436" i="2"/>
  <c r="J436" i="2"/>
  <c r="K436" i="2"/>
  <c r="L436" i="2"/>
  <c r="H437" i="2"/>
  <c r="I437" i="2"/>
  <c r="J437" i="2"/>
  <c r="K437" i="2"/>
  <c r="L437" i="2"/>
  <c r="H438" i="2"/>
  <c r="I438" i="2"/>
  <c r="J438" i="2"/>
  <c r="K438" i="2"/>
  <c r="L438" i="2"/>
  <c r="H439" i="2"/>
  <c r="I439" i="2"/>
  <c r="J439" i="2"/>
  <c r="K439" i="2"/>
  <c r="L439" i="2"/>
  <c r="H440" i="2"/>
  <c r="I440" i="2"/>
  <c r="J440" i="2"/>
  <c r="K440" i="2"/>
  <c r="L440" i="2"/>
  <c r="H441" i="2"/>
  <c r="I441" i="2"/>
  <c r="J441" i="2"/>
  <c r="K441" i="2"/>
  <c r="L441" i="2"/>
  <c r="H442" i="2"/>
  <c r="I442" i="2"/>
  <c r="J442" i="2"/>
  <c r="K442" i="2"/>
  <c r="L442" i="2"/>
  <c r="H443" i="2"/>
  <c r="I443" i="2"/>
  <c r="J443" i="2"/>
  <c r="K443" i="2"/>
  <c r="L443" i="2"/>
  <c r="H444" i="2"/>
  <c r="I444" i="2"/>
  <c r="J444" i="2"/>
  <c r="K444" i="2"/>
  <c r="L444" i="2"/>
  <c r="H445" i="2"/>
  <c r="I445" i="2"/>
  <c r="J445" i="2"/>
  <c r="K445" i="2"/>
  <c r="L445" i="2"/>
  <c r="H446" i="2"/>
  <c r="I446" i="2"/>
  <c r="J446" i="2"/>
  <c r="K446" i="2"/>
  <c r="L446" i="2"/>
  <c r="H447" i="2"/>
  <c r="I447" i="2"/>
  <c r="J447" i="2"/>
  <c r="K447" i="2"/>
  <c r="L447" i="2"/>
  <c r="H448" i="2"/>
  <c r="I448" i="2"/>
  <c r="J448" i="2"/>
  <c r="K448" i="2"/>
  <c r="L448" i="2"/>
  <c r="H449" i="2"/>
  <c r="I449" i="2"/>
  <c r="J449" i="2"/>
  <c r="K449" i="2"/>
  <c r="L449" i="2"/>
  <c r="H450" i="2"/>
  <c r="I450" i="2"/>
  <c r="J450" i="2"/>
  <c r="K450" i="2"/>
  <c r="L450" i="2"/>
  <c r="H451" i="2"/>
  <c r="I451" i="2"/>
  <c r="J451" i="2"/>
  <c r="K451" i="2"/>
  <c r="L451" i="2"/>
  <c r="H452" i="2"/>
  <c r="I452" i="2"/>
  <c r="J452" i="2"/>
  <c r="K452" i="2"/>
  <c r="L452" i="2"/>
  <c r="H453" i="2"/>
  <c r="I453" i="2"/>
  <c r="J453" i="2"/>
  <c r="K453" i="2"/>
  <c r="L453" i="2"/>
  <c r="H454" i="2"/>
  <c r="I454" i="2"/>
  <c r="J454" i="2"/>
  <c r="K454" i="2"/>
  <c r="L454" i="2"/>
  <c r="H455" i="2"/>
  <c r="I455" i="2"/>
  <c r="J455" i="2"/>
  <c r="K455" i="2"/>
  <c r="L455" i="2"/>
  <c r="H456" i="2"/>
  <c r="I456" i="2"/>
  <c r="J456" i="2"/>
  <c r="K456" i="2"/>
  <c r="L456" i="2"/>
  <c r="H457" i="2"/>
  <c r="I457" i="2"/>
  <c r="J457" i="2"/>
  <c r="K457" i="2"/>
  <c r="L457" i="2"/>
  <c r="H458" i="2"/>
  <c r="I458" i="2"/>
  <c r="J458" i="2"/>
  <c r="K458" i="2"/>
  <c r="L458" i="2"/>
  <c r="H459" i="2"/>
  <c r="I459" i="2"/>
  <c r="J459" i="2"/>
  <c r="K459" i="2"/>
  <c r="L459" i="2"/>
  <c r="H460" i="2"/>
  <c r="I460" i="2"/>
  <c r="J460" i="2"/>
  <c r="K460" i="2"/>
  <c r="L460" i="2"/>
  <c r="H461" i="2"/>
  <c r="I461" i="2"/>
  <c r="J461" i="2"/>
  <c r="K461" i="2"/>
  <c r="L461" i="2"/>
  <c r="H462" i="2"/>
  <c r="I462" i="2"/>
  <c r="J462" i="2"/>
  <c r="K462" i="2"/>
  <c r="L462" i="2"/>
  <c r="H463" i="2"/>
  <c r="I463" i="2"/>
  <c r="J463" i="2"/>
  <c r="K463" i="2"/>
  <c r="L463" i="2"/>
  <c r="H464" i="2"/>
  <c r="I464" i="2"/>
  <c r="J464" i="2"/>
  <c r="K464" i="2"/>
  <c r="L464" i="2"/>
  <c r="H465" i="2"/>
  <c r="I465" i="2"/>
  <c r="J465" i="2"/>
  <c r="K465" i="2"/>
  <c r="L465" i="2"/>
  <c r="H466" i="2"/>
  <c r="I466" i="2"/>
  <c r="J466" i="2"/>
  <c r="K466" i="2"/>
  <c r="L466" i="2"/>
  <c r="H467" i="2"/>
  <c r="I467" i="2"/>
  <c r="J467" i="2"/>
  <c r="K467" i="2"/>
  <c r="L467" i="2"/>
  <c r="H468" i="2"/>
  <c r="I468" i="2"/>
  <c r="J468" i="2"/>
  <c r="K468" i="2"/>
  <c r="L468" i="2"/>
  <c r="H469" i="2"/>
  <c r="I469" i="2"/>
  <c r="J469" i="2"/>
  <c r="K469" i="2"/>
  <c r="L469" i="2"/>
  <c r="H470" i="2"/>
  <c r="I470" i="2"/>
  <c r="J470" i="2"/>
  <c r="K470" i="2"/>
  <c r="L470" i="2"/>
  <c r="H471" i="2"/>
  <c r="I471" i="2"/>
  <c r="J471" i="2"/>
  <c r="K471" i="2"/>
  <c r="L471" i="2"/>
  <c r="H472" i="2"/>
  <c r="I472" i="2"/>
  <c r="J472" i="2"/>
  <c r="K472" i="2"/>
  <c r="L472" i="2"/>
  <c r="H473" i="2"/>
  <c r="I473" i="2"/>
  <c r="J473" i="2"/>
  <c r="K473" i="2"/>
  <c r="L473" i="2"/>
  <c r="H474" i="2"/>
  <c r="I474" i="2"/>
  <c r="J474" i="2"/>
  <c r="K474" i="2"/>
  <c r="L474" i="2"/>
  <c r="H475" i="2"/>
  <c r="I475" i="2"/>
  <c r="J475" i="2"/>
  <c r="K475" i="2"/>
  <c r="L475" i="2"/>
  <c r="H476" i="2"/>
  <c r="I476" i="2"/>
  <c r="J476" i="2"/>
  <c r="K476" i="2"/>
  <c r="L476" i="2"/>
  <c r="H477" i="2"/>
  <c r="I477" i="2"/>
  <c r="J477" i="2"/>
  <c r="K477" i="2"/>
  <c r="L477" i="2"/>
  <c r="H478" i="2"/>
  <c r="I478" i="2"/>
  <c r="J478" i="2"/>
  <c r="K478" i="2"/>
  <c r="L478" i="2"/>
  <c r="H479" i="2"/>
  <c r="I479" i="2"/>
  <c r="J479" i="2"/>
  <c r="K479" i="2"/>
  <c r="L479" i="2"/>
  <c r="H480" i="2"/>
  <c r="I480" i="2"/>
  <c r="J480" i="2"/>
  <c r="K480" i="2"/>
  <c r="L480" i="2"/>
  <c r="H481" i="2"/>
  <c r="I481" i="2"/>
  <c r="J481" i="2"/>
  <c r="K481" i="2"/>
  <c r="L481" i="2"/>
  <c r="H482" i="2"/>
  <c r="I482" i="2"/>
  <c r="J482" i="2"/>
  <c r="K482" i="2"/>
  <c r="L482" i="2"/>
  <c r="H483" i="2"/>
  <c r="I483" i="2"/>
  <c r="J483" i="2"/>
  <c r="K483" i="2"/>
  <c r="L483" i="2"/>
  <c r="H484" i="2"/>
  <c r="I484" i="2"/>
  <c r="J484" i="2"/>
  <c r="K484" i="2"/>
  <c r="L484" i="2"/>
  <c r="H485" i="2"/>
  <c r="I485" i="2"/>
  <c r="J485" i="2"/>
  <c r="K485" i="2"/>
  <c r="L485" i="2"/>
  <c r="H486" i="2"/>
  <c r="I486" i="2"/>
  <c r="J486" i="2"/>
  <c r="K486" i="2"/>
  <c r="L486" i="2"/>
  <c r="H487" i="2"/>
  <c r="I487" i="2"/>
  <c r="J487" i="2"/>
  <c r="K487" i="2"/>
  <c r="L487" i="2"/>
  <c r="H488" i="2"/>
  <c r="I488" i="2"/>
  <c r="J488" i="2"/>
  <c r="K488" i="2"/>
  <c r="L488" i="2"/>
  <c r="H489" i="2"/>
  <c r="I489" i="2"/>
  <c r="J489" i="2"/>
  <c r="K489" i="2"/>
  <c r="L489" i="2"/>
  <c r="H490" i="2"/>
  <c r="I490" i="2"/>
  <c r="J490" i="2"/>
  <c r="K490" i="2"/>
  <c r="L490" i="2"/>
  <c r="H491" i="2"/>
  <c r="I491" i="2"/>
  <c r="J491" i="2"/>
  <c r="K491" i="2"/>
  <c r="L491" i="2"/>
  <c r="H492" i="2"/>
  <c r="I492" i="2"/>
  <c r="J492" i="2"/>
  <c r="K492" i="2"/>
  <c r="L492" i="2"/>
  <c r="H493" i="2"/>
  <c r="I493" i="2"/>
  <c r="J493" i="2"/>
  <c r="K493" i="2"/>
  <c r="L493" i="2"/>
  <c r="H494" i="2"/>
  <c r="I494" i="2"/>
  <c r="J494" i="2"/>
  <c r="K494" i="2"/>
  <c r="L494" i="2"/>
  <c r="H495" i="2"/>
  <c r="I495" i="2"/>
  <c r="J495" i="2"/>
  <c r="K495" i="2"/>
  <c r="L495" i="2"/>
  <c r="H496" i="2"/>
  <c r="I496" i="2"/>
  <c r="J496" i="2"/>
  <c r="K496" i="2"/>
  <c r="L496" i="2"/>
  <c r="H497" i="2"/>
  <c r="I497" i="2"/>
  <c r="J497" i="2"/>
  <c r="K497" i="2"/>
  <c r="L497" i="2"/>
  <c r="H498" i="2"/>
  <c r="I498" i="2"/>
  <c r="J498" i="2"/>
  <c r="K498" i="2"/>
  <c r="L498" i="2"/>
  <c r="H499" i="2"/>
  <c r="I499" i="2"/>
  <c r="J499" i="2"/>
  <c r="K499" i="2"/>
  <c r="L499" i="2"/>
  <c r="H500" i="2"/>
  <c r="I500" i="2"/>
  <c r="J500" i="2"/>
  <c r="K500" i="2"/>
  <c r="L500" i="2"/>
  <c r="H501" i="2"/>
  <c r="I501" i="2"/>
  <c r="J501" i="2"/>
  <c r="K501" i="2"/>
  <c r="L501" i="2"/>
  <c r="H502" i="2"/>
  <c r="I502" i="2"/>
  <c r="J502" i="2"/>
  <c r="K502" i="2"/>
  <c r="L502" i="2"/>
  <c r="H503" i="2"/>
  <c r="I503" i="2"/>
  <c r="J503" i="2"/>
  <c r="K503" i="2"/>
  <c r="L503" i="2"/>
  <c r="H504" i="2"/>
  <c r="I504" i="2"/>
  <c r="J504" i="2"/>
  <c r="K504" i="2"/>
  <c r="L504" i="2"/>
  <c r="H505" i="2"/>
  <c r="I505" i="2"/>
  <c r="J505" i="2"/>
  <c r="K505" i="2"/>
  <c r="L505" i="2"/>
  <c r="H506" i="2"/>
  <c r="I506" i="2"/>
  <c r="J506" i="2"/>
  <c r="K506" i="2"/>
  <c r="L506" i="2"/>
  <c r="H507" i="2"/>
  <c r="I507" i="2"/>
  <c r="J507" i="2"/>
  <c r="K507" i="2"/>
  <c r="L507" i="2"/>
  <c r="H508" i="2"/>
  <c r="I508" i="2"/>
  <c r="J508" i="2"/>
  <c r="K508" i="2"/>
  <c r="L508" i="2"/>
  <c r="H509" i="2"/>
  <c r="I509" i="2"/>
  <c r="J509" i="2"/>
  <c r="K509" i="2"/>
  <c r="L509" i="2"/>
  <c r="H510" i="2"/>
  <c r="I510" i="2"/>
  <c r="J510" i="2"/>
  <c r="K510" i="2"/>
  <c r="L510" i="2"/>
  <c r="H511" i="2"/>
  <c r="I511" i="2"/>
  <c r="J511" i="2"/>
  <c r="K511" i="2"/>
  <c r="L511" i="2"/>
  <c r="H512" i="2"/>
  <c r="I512" i="2"/>
  <c r="J512" i="2"/>
  <c r="K512" i="2"/>
  <c r="L512" i="2"/>
  <c r="H513" i="2"/>
  <c r="I513" i="2"/>
  <c r="J513" i="2"/>
  <c r="K513" i="2"/>
  <c r="L513" i="2"/>
  <c r="H514" i="2"/>
  <c r="I514" i="2"/>
  <c r="J514" i="2"/>
  <c r="K514" i="2"/>
  <c r="L514" i="2"/>
  <c r="H515" i="2"/>
  <c r="I515" i="2"/>
  <c r="J515" i="2"/>
  <c r="K515" i="2"/>
  <c r="L515" i="2"/>
  <c r="H516" i="2"/>
  <c r="I516" i="2"/>
  <c r="J516" i="2"/>
  <c r="K516" i="2"/>
  <c r="L516" i="2"/>
  <c r="H517" i="2"/>
  <c r="I517" i="2"/>
  <c r="J517" i="2"/>
  <c r="K517" i="2"/>
  <c r="L517" i="2"/>
  <c r="H518" i="2"/>
  <c r="I518" i="2"/>
  <c r="J518" i="2"/>
  <c r="K518" i="2"/>
  <c r="L518" i="2"/>
  <c r="H519" i="2"/>
  <c r="I519" i="2"/>
  <c r="J519" i="2"/>
  <c r="K519" i="2"/>
  <c r="L519" i="2"/>
  <c r="H520" i="2"/>
  <c r="I520" i="2"/>
  <c r="J520" i="2"/>
  <c r="K520" i="2"/>
  <c r="L520" i="2"/>
  <c r="H521" i="2"/>
  <c r="I521" i="2"/>
  <c r="J521" i="2"/>
  <c r="K521" i="2"/>
  <c r="L521" i="2"/>
  <c r="H522" i="2"/>
  <c r="I522" i="2"/>
  <c r="J522" i="2"/>
  <c r="K522" i="2"/>
  <c r="L522" i="2"/>
  <c r="H523" i="2"/>
  <c r="I523" i="2"/>
  <c r="J523" i="2"/>
  <c r="K523" i="2"/>
  <c r="L523" i="2"/>
  <c r="H524" i="2"/>
  <c r="I524" i="2"/>
  <c r="J524" i="2"/>
  <c r="K524" i="2"/>
  <c r="L524" i="2"/>
  <c r="H525" i="2"/>
  <c r="I525" i="2"/>
  <c r="J525" i="2"/>
  <c r="K525" i="2"/>
  <c r="L525" i="2"/>
  <c r="H526" i="2"/>
  <c r="I526" i="2"/>
  <c r="J526" i="2"/>
  <c r="K526" i="2"/>
  <c r="L526" i="2"/>
  <c r="H527" i="2"/>
  <c r="I527" i="2"/>
  <c r="J527" i="2"/>
  <c r="K527" i="2"/>
  <c r="L527" i="2"/>
  <c r="H528" i="2"/>
  <c r="I528" i="2"/>
  <c r="J528" i="2"/>
  <c r="K528" i="2"/>
  <c r="L528" i="2"/>
  <c r="H529" i="2"/>
  <c r="I529" i="2"/>
  <c r="J529" i="2"/>
  <c r="K529" i="2"/>
  <c r="L529" i="2"/>
  <c r="H530" i="2"/>
  <c r="I530" i="2"/>
  <c r="J530" i="2"/>
  <c r="K530" i="2"/>
  <c r="L530" i="2"/>
  <c r="H531" i="2"/>
  <c r="I531" i="2"/>
  <c r="J531" i="2"/>
  <c r="K531" i="2"/>
  <c r="L531" i="2"/>
  <c r="H532" i="2"/>
  <c r="I532" i="2"/>
  <c r="J532" i="2"/>
  <c r="K532" i="2"/>
  <c r="L532" i="2"/>
  <c r="H533" i="2"/>
  <c r="I533" i="2"/>
  <c r="J533" i="2"/>
  <c r="K533" i="2"/>
  <c r="L533" i="2"/>
  <c r="H534" i="2"/>
  <c r="I534" i="2"/>
  <c r="J534" i="2"/>
  <c r="K534" i="2"/>
  <c r="L534" i="2"/>
  <c r="H535" i="2"/>
  <c r="I535" i="2"/>
  <c r="J535" i="2"/>
  <c r="K535" i="2"/>
  <c r="L535" i="2"/>
  <c r="H536" i="2"/>
  <c r="I536" i="2"/>
  <c r="J536" i="2"/>
  <c r="K536" i="2"/>
  <c r="L536" i="2"/>
  <c r="H537" i="2"/>
  <c r="I537" i="2"/>
  <c r="J537" i="2"/>
  <c r="K537" i="2"/>
  <c r="L537" i="2"/>
  <c r="H538" i="2"/>
  <c r="I538" i="2"/>
  <c r="J538" i="2"/>
  <c r="K538" i="2"/>
  <c r="L538" i="2"/>
  <c r="H539" i="2"/>
  <c r="I539" i="2"/>
  <c r="J539" i="2"/>
  <c r="K539" i="2"/>
  <c r="L539" i="2"/>
  <c r="H540" i="2"/>
  <c r="I540" i="2"/>
  <c r="J540" i="2"/>
  <c r="K540" i="2"/>
  <c r="L540" i="2"/>
  <c r="H541" i="2"/>
  <c r="I541" i="2"/>
  <c r="J541" i="2"/>
  <c r="K541" i="2"/>
  <c r="L541" i="2"/>
  <c r="H542" i="2"/>
  <c r="I542" i="2"/>
  <c r="J542" i="2"/>
  <c r="K542" i="2"/>
  <c r="L542" i="2"/>
  <c r="H543" i="2"/>
  <c r="I543" i="2"/>
  <c r="J543" i="2"/>
  <c r="K543" i="2"/>
  <c r="L543" i="2"/>
  <c r="H544" i="2"/>
  <c r="I544" i="2"/>
  <c r="J544" i="2"/>
  <c r="K544" i="2"/>
  <c r="L544" i="2"/>
  <c r="H545" i="2"/>
  <c r="I545" i="2"/>
  <c r="J545" i="2"/>
  <c r="K545" i="2"/>
  <c r="L545" i="2"/>
  <c r="H546" i="2"/>
  <c r="I546" i="2"/>
  <c r="J546" i="2"/>
  <c r="K546" i="2"/>
  <c r="L546" i="2"/>
  <c r="H547" i="2"/>
  <c r="I547" i="2"/>
  <c r="J547" i="2"/>
  <c r="K547" i="2"/>
  <c r="L547" i="2"/>
  <c r="H548" i="2"/>
  <c r="I548" i="2"/>
  <c r="J548" i="2"/>
  <c r="K548" i="2"/>
  <c r="L548" i="2"/>
  <c r="H549" i="2"/>
  <c r="I549" i="2"/>
  <c r="J549" i="2"/>
  <c r="K549" i="2"/>
  <c r="L549" i="2"/>
  <c r="H550" i="2"/>
  <c r="I550" i="2"/>
  <c r="J550" i="2"/>
  <c r="K550" i="2"/>
  <c r="L550" i="2"/>
  <c r="H551" i="2"/>
  <c r="I551" i="2"/>
  <c r="J551" i="2"/>
  <c r="K551" i="2"/>
  <c r="L551" i="2"/>
  <c r="H552" i="2"/>
  <c r="I552" i="2"/>
  <c r="J552" i="2"/>
  <c r="K552" i="2"/>
  <c r="L552" i="2"/>
  <c r="H553" i="2"/>
  <c r="I553" i="2"/>
  <c r="J553" i="2"/>
  <c r="K553" i="2"/>
  <c r="L553" i="2"/>
  <c r="H554" i="2"/>
  <c r="I554" i="2"/>
  <c r="J554" i="2"/>
  <c r="K554" i="2"/>
  <c r="L554" i="2"/>
  <c r="H555" i="2"/>
  <c r="I555" i="2"/>
  <c r="J555" i="2"/>
  <c r="K555" i="2"/>
  <c r="L555" i="2"/>
  <c r="H556" i="2"/>
  <c r="I556" i="2"/>
  <c r="J556" i="2"/>
  <c r="K556" i="2"/>
  <c r="L556" i="2"/>
  <c r="H557" i="2"/>
  <c r="I557" i="2"/>
  <c r="J557" i="2"/>
  <c r="K557" i="2"/>
  <c r="L557" i="2"/>
  <c r="H558" i="2"/>
  <c r="I558" i="2"/>
  <c r="J558" i="2"/>
  <c r="K558" i="2"/>
  <c r="L558" i="2"/>
  <c r="H559" i="2"/>
  <c r="I559" i="2"/>
  <c r="J559" i="2"/>
  <c r="K559" i="2"/>
  <c r="L559" i="2"/>
  <c r="H560" i="2"/>
  <c r="I560" i="2"/>
  <c r="J560" i="2"/>
  <c r="K560" i="2"/>
  <c r="L560" i="2"/>
  <c r="H561" i="2"/>
  <c r="I561" i="2"/>
  <c r="J561" i="2"/>
  <c r="K561" i="2"/>
  <c r="L561" i="2"/>
  <c r="H562" i="2"/>
  <c r="I562" i="2"/>
  <c r="J562" i="2"/>
  <c r="K562" i="2"/>
  <c r="L562" i="2"/>
  <c r="H563" i="2"/>
  <c r="I563" i="2"/>
  <c r="J563" i="2"/>
  <c r="K563" i="2"/>
  <c r="L563" i="2"/>
  <c r="H564" i="2"/>
  <c r="I564" i="2"/>
  <c r="J564" i="2"/>
  <c r="K564" i="2"/>
  <c r="L564" i="2"/>
  <c r="H565" i="2"/>
  <c r="I565" i="2"/>
  <c r="J565" i="2"/>
  <c r="K565" i="2"/>
  <c r="L565" i="2"/>
  <c r="H566" i="2"/>
  <c r="I566" i="2"/>
  <c r="J566" i="2"/>
  <c r="K566" i="2"/>
  <c r="L566" i="2"/>
  <c r="H567" i="2"/>
  <c r="I567" i="2"/>
  <c r="J567" i="2"/>
  <c r="K567" i="2"/>
  <c r="L567" i="2"/>
  <c r="H568" i="2"/>
  <c r="I568" i="2"/>
  <c r="J568" i="2"/>
  <c r="K568" i="2"/>
  <c r="L568" i="2"/>
  <c r="H569" i="2"/>
  <c r="I569" i="2"/>
  <c r="J569" i="2"/>
  <c r="K569" i="2"/>
  <c r="L569" i="2"/>
  <c r="H570" i="2"/>
  <c r="I570" i="2"/>
  <c r="J570" i="2"/>
  <c r="K570" i="2"/>
  <c r="L570" i="2"/>
  <c r="H571" i="2"/>
  <c r="I571" i="2"/>
  <c r="J571" i="2"/>
  <c r="K571" i="2"/>
  <c r="L571" i="2"/>
  <c r="H572" i="2"/>
  <c r="I572" i="2"/>
  <c r="J572" i="2"/>
  <c r="K572" i="2"/>
  <c r="L572" i="2"/>
  <c r="H573" i="2"/>
  <c r="I573" i="2"/>
  <c r="J573" i="2"/>
  <c r="K573" i="2"/>
  <c r="L573" i="2"/>
  <c r="H574" i="2"/>
  <c r="I574" i="2"/>
  <c r="J574" i="2"/>
  <c r="K574" i="2"/>
  <c r="L574" i="2"/>
  <c r="H575" i="2"/>
  <c r="I575" i="2"/>
  <c r="J575" i="2"/>
  <c r="K575" i="2"/>
  <c r="L575" i="2"/>
  <c r="H576" i="2"/>
  <c r="I576" i="2"/>
  <c r="J576" i="2"/>
  <c r="K576" i="2"/>
  <c r="L576" i="2"/>
  <c r="H577" i="2"/>
  <c r="I577" i="2"/>
  <c r="J577" i="2"/>
  <c r="K577" i="2"/>
  <c r="L577" i="2"/>
  <c r="H578" i="2"/>
  <c r="I578" i="2"/>
  <c r="J578" i="2"/>
  <c r="K578" i="2"/>
  <c r="L578" i="2"/>
  <c r="H579" i="2"/>
  <c r="I579" i="2"/>
  <c r="J579" i="2"/>
  <c r="K579" i="2"/>
  <c r="L579" i="2"/>
  <c r="H580" i="2"/>
  <c r="I580" i="2"/>
  <c r="J580" i="2"/>
  <c r="K580" i="2"/>
  <c r="L580" i="2"/>
  <c r="H581" i="2"/>
  <c r="I581" i="2"/>
  <c r="J581" i="2"/>
  <c r="K581" i="2"/>
  <c r="L581" i="2"/>
  <c r="H582" i="2"/>
  <c r="I582" i="2"/>
  <c r="J582" i="2"/>
  <c r="K582" i="2"/>
  <c r="L582" i="2"/>
  <c r="H583" i="2"/>
  <c r="I583" i="2"/>
  <c r="J583" i="2"/>
  <c r="K583" i="2"/>
  <c r="L583" i="2"/>
  <c r="H584" i="2"/>
  <c r="I584" i="2"/>
  <c r="J584" i="2"/>
  <c r="K584" i="2"/>
  <c r="L584" i="2"/>
  <c r="H585" i="2"/>
  <c r="I585" i="2"/>
  <c r="J585" i="2"/>
  <c r="K585" i="2"/>
  <c r="L585" i="2"/>
  <c r="H586" i="2"/>
  <c r="I586" i="2"/>
  <c r="J586" i="2"/>
  <c r="K586" i="2"/>
  <c r="L586" i="2"/>
  <c r="H587" i="2"/>
  <c r="I587" i="2"/>
  <c r="J587" i="2"/>
  <c r="K587" i="2"/>
  <c r="L587" i="2"/>
  <c r="H588" i="2"/>
  <c r="I588" i="2"/>
  <c r="J588" i="2"/>
  <c r="K588" i="2"/>
  <c r="L588" i="2"/>
  <c r="H589" i="2"/>
  <c r="I589" i="2"/>
  <c r="J589" i="2"/>
  <c r="K589" i="2"/>
  <c r="L589" i="2"/>
  <c r="H590" i="2"/>
  <c r="I590" i="2"/>
  <c r="J590" i="2"/>
  <c r="K590" i="2"/>
  <c r="L590" i="2"/>
  <c r="H591" i="2"/>
  <c r="I591" i="2"/>
  <c r="J591" i="2"/>
  <c r="K591" i="2"/>
  <c r="L591" i="2"/>
  <c r="H592" i="2"/>
  <c r="I592" i="2"/>
  <c r="J592" i="2"/>
  <c r="K592" i="2"/>
  <c r="L592" i="2"/>
  <c r="H593" i="2"/>
  <c r="I593" i="2"/>
  <c r="J593" i="2"/>
  <c r="K593" i="2"/>
  <c r="L593" i="2"/>
  <c r="H594" i="2"/>
  <c r="I594" i="2"/>
  <c r="J594" i="2"/>
  <c r="K594" i="2"/>
  <c r="L594" i="2"/>
  <c r="H595" i="2"/>
  <c r="I595" i="2"/>
  <c r="J595" i="2"/>
  <c r="K595" i="2"/>
  <c r="L595" i="2"/>
  <c r="H596" i="2"/>
  <c r="I596" i="2"/>
  <c r="J596" i="2"/>
  <c r="K596" i="2"/>
  <c r="L596" i="2"/>
  <c r="H597" i="2"/>
  <c r="I597" i="2"/>
  <c r="J597" i="2"/>
  <c r="K597" i="2"/>
  <c r="L597" i="2"/>
  <c r="H598" i="2"/>
  <c r="I598" i="2"/>
  <c r="J598" i="2"/>
  <c r="K598" i="2"/>
  <c r="L598" i="2"/>
  <c r="H599" i="2"/>
  <c r="I599" i="2"/>
  <c r="J599" i="2"/>
  <c r="K599" i="2"/>
  <c r="L599" i="2"/>
  <c r="H600" i="2"/>
  <c r="I600" i="2"/>
  <c r="J600" i="2"/>
  <c r="K600" i="2"/>
  <c r="L600" i="2"/>
  <c r="H601" i="2"/>
  <c r="I601" i="2"/>
  <c r="J601" i="2"/>
  <c r="K601" i="2"/>
  <c r="L601" i="2"/>
  <c r="H602" i="2"/>
  <c r="I602" i="2"/>
  <c r="J602" i="2"/>
  <c r="K602" i="2"/>
  <c r="L602" i="2"/>
  <c r="H603" i="2"/>
  <c r="I603" i="2"/>
  <c r="J603" i="2"/>
  <c r="K603" i="2"/>
  <c r="L603" i="2"/>
  <c r="H604" i="2"/>
  <c r="I604" i="2"/>
  <c r="J604" i="2"/>
  <c r="K604" i="2"/>
  <c r="L604" i="2"/>
  <c r="H605" i="2"/>
  <c r="I605" i="2"/>
  <c r="J605" i="2"/>
  <c r="K605" i="2"/>
  <c r="L605" i="2"/>
  <c r="H606" i="2"/>
  <c r="I606" i="2"/>
  <c r="J606" i="2"/>
  <c r="K606" i="2"/>
  <c r="L606" i="2"/>
  <c r="H607" i="2"/>
  <c r="I607" i="2"/>
  <c r="J607" i="2"/>
  <c r="K607" i="2"/>
  <c r="L607" i="2"/>
  <c r="H608" i="2"/>
  <c r="I608" i="2"/>
  <c r="J608" i="2"/>
  <c r="K608" i="2"/>
  <c r="L608" i="2"/>
  <c r="H609" i="2"/>
  <c r="I609" i="2"/>
  <c r="J609" i="2"/>
  <c r="K609" i="2"/>
  <c r="L609" i="2"/>
  <c r="H610" i="2"/>
  <c r="I610" i="2"/>
  <c r="J610" i="2"/>
  <c r="K610" i="2"/>
  <c r="L610" i="2"/>
  <c r="H611" i="2"/>
  <c r="I611" i="2"/>
  <c r="J611" i="2"/>
  <c r="K611" i="2"/>
  <c r="L611" i="2"/>
  <c r="H612" i="2"/>
  <c r="I612" i="2"/>
  <c r="J612" i="2"/>
  <c r="K612" i="2"/>
  <c r="L612" i="2"/>
  <c r="H613" i="2"/>
  <c r="I613" i="2"/>
  <c r="J613" i="2"/>
  <c r="K613" i="2"/>
  <c r="L613" i="2"/>
  <c r="H614" i="2"/>
  <c r="I614" i="2"/>
  <c r="J614" i="2"/>
  <c r="K614" i="2"/>
  <c r="L614" i="2"/>
  <c r="H615" i="2"/>
  <c r="I615" i="2"/>
  <c r="J615" i="2"/>
  <c r="K615" i="2"/>
  <c r="L615" i="2"/>
  <c r="H616" i="2"/>
  <c r="I616" i="2"/>
  <c r="J616" i="2"/>
  <c r="K616" i="2"/>
  <c r="L616" i="2"/>
  <c r="H617" i="2"/>
  <c r="I617" i="2"/>
  <c r="J617" i="2"/>
  <c r="K617" i="2"/>
  <c r="L617" i="2"/>
  <c r="H618" i="2"/>
  <c r="I618" i="2"/>
  <c r="J618" i="2"/>
  <c r="K618" i="2"/>
  <c r="L618" i="2"/>
  <c r="H619" i="2"/>
  <c r="I619" i="2"/>
  <c r="J619" i="2"/>
  <c r="K619" i="2"/>
  <c r="L619" i="2"/>
  <c r="H620" i="2"/>
  <c r="I620" i="2"/>
  <c r="J620" i="2"/>
  <c r="K620" i="2"/>
  <c r="L620" i="2"/>
  <c r="H621" i="2"/>
  <c r="I621" i="2"/>
  <c r="J621" i="2"/>
  <c r="K621" i="2"/>
  <c r="L621" i="2"/>
  <c r="H622" i="2"/>
  <c r="I622" i="2"/>
  <c r="J622" i="2"/>
  <c r="K622" i="2"/>
  <c r="L622" i="2"/>
  <c r="H623" i="2"/>
  <c r="I623" i="2"/>
  <c r="J623" i="2"/>
  <c r="K623" i="2"/>
  <c r="L623" i="2"/>
  <c r="H624" i="2"/>
  <c r="I624" i="2"/>
  <c r="J624" i="2"/>
  <c r="K624" i="2"/>
  <c r="L624" i="2"/>
  <c r="H625" i="2"/>
  <c r="I625" i="2"/>
  <c r="J625" i="2"/>
  <c r="K625" i="2"/>
  <c r="L625" i="2"/>
  <c r="H626" i="2"/>
  <c r="I626" i="2"/>
  <c r="J626" i="2"/>
  <c r="K626" i="2"/>
  <c r="L626" i="2"/>
  <c r="H627" i="2"/>
  <c r="I627" i="2"/>
  <c r="J627" i="2"/>
  <c r="K627" i="2"/>
  <c r="L627" i="2"/>
  <c r="H628" i="2"/>
  <c r="I628" i="2"/>
  <c r="J628" i="2"/>
  <c r="K628" i="2"/>
  <c r="L628" i="2"/>
  <c r="H629" i="2"/>
  <c r="I629" i="2"/>
  <c r="J629" i="2"/>
  <c r="K629" i="2"/>
  <c r="L629" i="2"/>
  <c r="H630" i="2"/>
  <c r="I630" i="2"/>
  <c r="J630" i="2"/>
  <c r="K630" i="2"/>
  <c r="L630" i="2"/>
  <c r="H631" i="2"/>
  <c r="I631" i="2"/>
  <c r="J631" i="2"/>
  <c r="K631" i="2"/>
  <c r="L631" i="2"/>
  <c r="H632" i="2"/>
  <c r="I632" i="2"/>
  <c r="J632" i="2"/>
  <c r="K632" i="2"/>
  <c r="L632" i="2"/>
  <c r="H633" i="2"/>
  <c r="I633" i="2"/>
  <c r="J633" i="2"/>
  <c r="K633" i="2"/>
  <c r="L633" i="2"/>
  <c r="H634" i="2"/>
  <c r="I634" i="2"/>
  <c r="J634" i="2"/>
  <c r="K634" i="2"/>
  <c r="L634" i="2"/>
  <c r="H635" i="2"/>
  <c r="I635" i="2"/>
  <c r="J635" i="2"/>
  <c r="K635" i="2"/>
  <c r="L635" i="2"/>
  <c r="H636" i="2"/>
  <c r="I636" i="2"/>
  <c r="J636" i="2"/>
  <c r="K636" i="2"/>
  <c r="L636" i="2"/>
  <c r="H637" i="2"/>
  <c r="I637" i="2"/>
  <c r="J637" i="2"/>
  <c r="K637" i="2"/>
  <c r="L637" i="2"/>
  <c r="H638" i="2"/>
  <c r="I638" i="2"/>
  <c r="J638" i="2"/>
  <c r="K638" i="2"/>
  <c r="L638" i="2"/>
  <c r="H639" i="2"/>
  <c r="I639" i="2"/>
  <c r="J639" i="2"/>
  <c r="K639" i="2"/>
  <c r="L639" i="2"/>
  <c r="H640" i="2"/>
  <c r="I640" i="2"/>
  <c r="J640" i="2"/>
  <c r="K640" i="2"/>
  <c r="L640" i="2"/>
  <c r="H641" i="2"/>
  <c r="I641" i="2"/>
  <c r="J641" i="2"/>
  <c r="K641" i="2"/>
  <c r="L641" i="2"/>
  <c r="H642" i="2"/>
  <c r="I642" i="2"/>
  <c r="J642" i="2"/>
  <c r="K642" i="2"/>
  <c r="L642" i="2"/>
  <c r="H643" i="2"/>
  <c r="I643" i="2"/>
  <c r="J643" i="2"/>
  <c r="K643" i="2"/>
  <c r="L643" i="2"/>
  <c r="H644" i="2"/>
  <c r="I644" i="2"/>
  <c r="J644" i="2"/>
  <c r="K644" i="2"/>
  <c r="L644" i="2"/>
  <c r="H645" i="2"/>
  <c r="I645" i="2"/>
  <c r="J645" i="2"/>
  <c r="K645" i="2"/>
  <c r="L645" i="2"/>
  <c r="H646" i="2"/>
  <c r="I646" i="2"/>
  <c r="J646" i="2"/>
  <c r="K646" i="2"/>
  <c r="L646" i="2"/>
  <c r="H647" i="2"/>
  <c r="I647" i="2"/>
  <c r="J647" i="2"/>
  <c r="K647" i="2"/>
  <c r="L647" i="2"/>
  <c r="H648" i="2"/>
  <c r="I648" i="2"/>
  <c r="J648" i="2"/>
  <c r="K648" i="2"/>
  <c r="L648" i="2"/>
  <c r="H649" i="2"/>
  <c r="I649" i="2"/>
  <c r="J649" i="2"/>
  <c r="K649" i="2"/>
  <c r="L649" i="2"/>
  <c r="H650" i="2"/>
  <c r="I650" i="2"/>
  <c r="J650" i="2"/>
  <c r="K650" i="2"/>
  <c r="L650" i="2"/>
  <c r="H651" i="2"/>
  <c r="I651" i="2"/>
  <c r="J651" i="2"/>
  <c r="K651" i="2"/>
  <c r="L651" i="2"/>
  <c r="H652" i="2"/>
  <c r="I652" i="2"/>
  <c r="J652" i="2"/>
  <c r="K652" i="2"/>
  <c r="L652" i="2"/>
  <c r="H653" i="2"/>
  <c r="I653" i="2"/>
  <c r="J653" i="2"/>
  <c r="K653" i="2"/>
  <c r="L653" i="2"/>
  <c r="H654" i="2"/>
  <c r="I654" i="2"/>
  <c r="J654" i="2"/>
  <c r="K654" i="2"/>
  <c r="L654" i="2"/>
  <c r="H655" i="2"/>
  <c r="I655" i="2"/>
  <c r="J655" i="2"/>
  <c r="K655" i="2"/>
  <c r="L655" i="2"/>
  <c r="H656" i="2"/>
  <c r="I656" i="2"/>
  <c r="J656" i="2"/>
  <c r="K656" i="2"/>
  <c r="L656" i="2"/>
  <c r="H657" i="2"/>
  <c r="I657" i="2"/>
  <c r="J657" i="2"/>
  <c r="K657" i="2"/>
  <c r="L657" i="2"/>
  <c r="H658" i="2"/>
  <c r="I658" i="2"/>
  <c r="J658" i="2"/>
  <c r="K658" i="2"/>
  <c r="L658" i="2"/>
  <c r="H659" i="2"/>
  <c r="I659" i="2"/>
  <c r="J659" i="2"/>
  <c r="K659" i="2"/>
  <c r="L659" i="2"/>
  <c r="H660" i="2"/>
  <c r="I660" i="2"/>
  <c r="J660" i="2"/>
  <c r="K660" i="2"/>
  <c r="L660" i="2"/>
  <c r="H661" i="2"/>
  <c r="I661" i="2"/>
  <c r="J661" i="2"/>
  <c r="K661" i="2"/>
  <c r="L661" i="2"/>
  <c r="H662" i="2"/>
  <c r="I662" i="2"/>
  <c r="J662" i="2"/>
  <c r="K662" i="2"/>
  <c r="L662" i="2"/>
  <c r="H663" i="2"/>
  <c r="I663" i="2"/>
  <c r="J663" i="2"/>
  <c r="K663" i="2"/>
  <c r="L663" i="2"/>
  <c r="H664" i="2"/>
  <c r="I664" i="2"/>
  <c r="J664" i="2"/>
  <c r="K664" i="2"/>
  <c r="L664" i="2"/>
  <c r="H665" i="2"/>
  <c r="I665" i="2"/>
  <c r="J665" i="2"/>
  <c r="K665" i="2"/>
  <c r="L665" i="2"/>
  <c r="H666" i="2"/>
  <c r="I666" i="2"/>
  <c r="J666" i="2"/>
  <c r="K666" i="2"/>
  <c r="L666" i="2"/>
  <c r="H667" i="2"/>
  <c r="I667" i="2"/>
  <c r="J667" i="2"/>
  <c r="K667" i="2"/>
  <c r="L667" i="2"/>
  <c r="H668" i="2"/>
  <c r="I668" i="2"/>
  <c r="J668" i="2"/>
  <c r="K668" i="2"/>
  <c r="L668" i="2"/>
  <c r="H669" i="2"/>
  <c r="I669" i="2"/>
  <c r="J669" i="2"/>
  <c r="K669" i="2"/>
  <c r="L669" i="2"/>
  <c r="H670" i="2"/>
  <c r="I670" i="2"/>
  <c r="J670" i="2"/>
  <c r="K670" i="2"/>
  <c r="L670" i="2"/>
  <c r="H671" i="2"/>
  <c r="I671" i="2"/>
  <c r="J671" i="2"/>
  <c r="K671" i="2"/>
  <c r="L671" i="2"/>
  <c r="H672" i="2"/>
  <c r="I672" i="2"/>
  <c r="J672" i="2"/>
  <c r="K672" i="2"/>
  <c r="L672" i="2"/>
  <c r="H673" i="2"/>
  <c r="I673" i="2"/>
  <c r="J673" i="2"/>
  <c r="K673" i="2"/>
  <c r="L673" i="2"/>
  <c r="H674" i="2"/>
  <c r="I674" i="2"/>
  <c r="J674" i="2"/>
  <c r="K674" i="2"/>
  <c r="L674" i="2"/>
  <c r="H675" i="2"/>
  <c r="I675" i="2"/>
  <c r="J675" i="2"/>
  <c r="K675" i="2"/>
  <c r="L675" i="2"/>
  <c r="H676" i="2"/>
  <c r="I676" i="2"/>
  <c r="J676" i="2"/>
  <c r="K676" i="2"/>
  <c r="L676" i="2"/>
  <c r="H677" i="2"/>
  <c r="I677" i="2"/>
  <c r="J677" i="2"/>
  <c r="K677" i="2"/>
  <c r="L677" i="2"/>
  <c r="H678" i="2"/>
  <c r="I678" i="2"/>
  <c r="J678" i="2"/>
  <c r="K678" i="2"/>
  <c r="L678" i="2"/>
  <c r="H679" i="2"/>
  <c r="I679" i="2"/>
  <c r="J679" i="2"/>
  <c r="K679" i="2"/>
  <c r="L679" i="2"/>
  <c r="H680" i="2"/>
  <c r="I680" i="2"/>
  <c r="J680" i="2"/>
  <c r="K680" i="2"/>
  <c r="L680" i="2"/>
  <c r="H681" i="2"/>
  <c r="I681" i="2"/>
  <c r="J681" i="2"/>
  <c r="K681" i="2"/>
  <c r="L681" i="2"/>
  <c r="H682" i="2"/>
  <c r="I682" i="2"/>
  <c r="J682" i="2"/>
  <c r="K682" i="2"/>
  <c r="L682" i="2"/>
  <c r="H683" i="2"/>
  <c r="I683" i="2"/>
  <c r="J683" i="2"/>
  <c r="K683" i="2"/>
  <c r="L683" i="2"/>
  <c r="H684" i="2"/>
  <c r="I684" i="2"/>
  <c r="J684" i="2"/>
  <c r="K684" i="2"/>
  <c r="L684" i="2"/>
  <c r="H685" i="2"/>
  <c r="I685" i="2"/>
  <c r="J685" i="2"/>
  <c r="K685" i="2"/>
  <c r="L685" i="2"/>
  <c r="H686" i="2"/>
  <c r="I686" i="2"/>
  <c r="J686" i="2"/>
  <c r="K686" i="2"/>
  <c r="L686" i="2"/>
  <c r="H687" i="2"/>
  <c r="I687" i="2"/>
  <c r="J687" i="2"/>
  <c r="K687" i="2"/>
  <c r="L687" i="2"/>
  <c r="H688" i="2"/>
  <c r="I688" i="2"/>
  <c r="J688" i="2"/>
  <c r="K688" i="2"/>
  <c r="L688" i="2"/>
  <c r="H689" i="2"/>
  <c r="I689" i="2"/>
  <c r="J689" i="2"/>
  <c r="K689" i="2"/>
  <c r="L689" i="2"/>
  <c r="H690" i="2"/>
  <c r="I690" i="2"/>
  <c r="J690" i="2"/>
  <c r="K690" i="2"/>
  <c r="L690" i="2"/>
  <c r="H691" i="2"/>
  <c r="I691" i="2"/>
  <c r="J691" i="2"/>
  <c r="K691" i="2"/>
  <c r="L691" i="2"/>
  <c r="H692" i="2"/>
  <c r="I692" i="2"/>
  <c r="J692" i="2"/>
  <c r="K692" i="2"/>
  <c r="L692" i="2"/>
  <c r="H693" i="2"/>
  <c r="I693" i="2"/>
  <c r="J693" i="2"/>
  <c r="K693" i="2"/>
  <c r="L693" i="2"/>
  <c r="H694" i="2"/>
  <c r="I694" i="2"/>
  <c r="J694" i="2"/>
  <c r="K694" i="2"/>
  <c r="L694" i="2"/>
  <c r="H695" i="2"/>
  <c r="I695" i="2"/>
  <c r="J695" i="2"/>
  <c r="K695" i="2"/>
  <c r="L695" i="2"/>
  <c r="H696" i="2"/>
  <c r="I696" i="2"/>
  <c r="J696" i="2"/>
  <c r="K696" i="2"/>
  <c r="L696" i="2"/>
  <c r="H697" i="2"/>
  <c r="I697" i="2"/>
  <c r="J697" i="2"/>
  <c r="K697" i="2"/>
  <c r="L697" i="2"/>
  <c r="H698" i="2"/>
  <c r="I698" i="2"/>
  <c r="J698" i="2"/>
  <c r="K698" i="2"/>
  <c r="L698" i="2"/>
  <c r="H699" i="2"/>
  <c r="I699" i="2"/>
  <c r="J699" i="2"/>
  <c r="K699" i="2"/>
  <c r="L699" i="2"/>
  <c r="H700" i="2"/>
  <c r="I700" i="2"/>
  <c r="J700" i="2"/>
  <c r="K700" i="2"/>
  <c r="L700" i="2"/>
  <c r="H701" i="2"/>
  <c r="I701" i="2"/>
  <c r="J701" i="2"/>
  <c r="K701" i="2"/>
  <c r="L701" i="2"/>
  <c r="H702" i="2"/>
  <c r="I702" i="2"/>
  <c r="J702" i="2"/>
  <c r="K702" i="2"/>
  <c r="L702" i="2"/>
  <c r="H703" i="2"/>
  <c r="I703" i="2"/>
  <c r="J703" i="2"/>
  <c r="K703" i="2"/>
  <c r="L703" i="2"/>
  <c r="H704" i="2"/>
  <c r="I704" i="2"/>
  <c r="J704" i="2"/>
  <c r="K704" i="2"/>
  <c r="L704" i="2"/>
  <c r="H705" i="2"/>
  <c r="I705" i="2"/>
  <c r="J705" i="2"/>
  <c r="K705" i="2"/>
  <c r="L705" i="2"/>
  <c r="H706" i="2"/>
  <c r="I706" i="2"/>
  <c r="J706" i="2"/>
  <c r="K706" i="2"/>
  <c r="L706" i="2"/>
  <c r="H707" i="2"/>
  <c r="I707" i="2"/>
  <c r="J707" i="2"/>
  <c r="K707" i="2"/>
  <c r="L707" i="2"/>
  <c r="H708" i="2"/>
  <c r="I708" i="2"/>
  <c r="J708" i="2"/>
  <c r="K708" i="2"/>
  <c r="L708" i="2"/>
  <c r="H709" i="2"/>
  <c r="I709" i="2"/>
  <c r="J709" i="2"/>
  <c r="K709" i="2"/>
  <c r="L709" i="2"/>
  <c r="H710" i="2"/>
  <c r="I710" i="2"/>
  <c r="J710" i="2"/>
  <c r="K710" i="2"/>
  <c r="L710" i="2"/>
  <c r="H711" i="2"/>
  <c r="I711" i="2"/>
  <c r="J711" i="2"/>
  <c r="K711" i="2"/>
  <c r="L711" i="2"/>
  <c r="H712" i="2"/>
  <c r="I712" i="2"/>
  <c r="J712" i="2"/>
  <c r="K712" i="2"/>
  <c r="L712" i="2"/>
  <c r="H713" i="2"/>
  <c r="I713" i="2"/>
  <c r="J713" i="2"/>
  <c r="K713" i="2"/>
  <c r="L713" i="2"/>
  <c r="H714" i="2"/>
  <c r="I714" i="2"/>
  <c r="J714" i="2"/>
  <c r="K714" i="2"/>
  <c r="L714" i="2"/>
  <c r="H715" i="2"/>
  <c r="I715" i="2"/>
  <c r="J715" i="2"/>
  <c r="K715" i="2"/>
  <c r="L715" i="2"/>
  <c r="H716" i="2"/>
  <c r="I716" i="2"/>
  <c r="J716" i="2"/>
  <c r="K716" i="2"/>
  <c r="L716" i="2"/>
  <c r="H717" i="2"/>
  <c r="I717" i="2"/>
  <c r="J717" i="2"/>
  <c r="K717" i="2"/>
  <c r="L717" i="2"/>
  <c r="H718" i="2"/>
  <c r="I718" i="2"/>
  <c r="J718" i="2"/>
  <c r="K718" i="2"/>
  <c r="L718" i="2"/>
  <c r="H719" i="2"/>
  <c r="I719" i="2"/>
  <c r="J719" i="2"/>
  <c r="K719" i="2"/>
  <c r="L719" i="2"/>
  <c r="H720" i="2"/>
  <c r="I720" i="2"/>
  <c r="J720" i="2"/>
  <c r="K720" i="2"/>
  <c r="L720" i="2"/>
  <c r="H721" i="2"/>
  <c r="I721" i="2"/>
  <c r="J721" i="2"/>
  <c r="K721" i="2"/>
  <c r="L721" i="2"/>
  <c r="H722" i="2"/>
  <c r="I722" i="2"/>
  <c r="J722" i="2"/>
  <c r="K722" i="2"/>
  <c r="L722" i="2"/>
  <c r="H723" i="2"/>
  <c r="I723" i="2"/>
  <c r="J723" i="2"/>
  <c r="K723" i="2"/>
  <c r="L723" i="2"/>
  <c r="H724" i="2"/>
  <c r="I724" i="2"/>
  <c r="J724" i="2"/>
  <c r="K724" i="2"/>
  <c r="L724" i="2"/>
  <c r="H725" i="2"/>
  <c r="I725" i="2"/>
  <c r="J725" i="2"/>
  <c r="K725" i="2"/>
  <c r="L725" i="2"/>
  <c r="H726" i="2"/>
  <c r="I726" i="2"/>
  <c r="J726" i="2"/>
  <c r="K726" i="2"/>
  <c r="L726" i="2"/>
  <c r="H727" i="2"/>
  <c r="I727" i="2"/>
  <c r="J727" i="2"/>
  <c r="K727" i="2"/>
  <c r="L727" i="2"/>
  <c r="H728" i="2"/>
  <c r="I728" i="2"/>
  <c r="J728" i="2"/>
  <c r="K728" i="2"/>
  <c r="L728" i="2"/>
  <c r="H729" i="2"/>
  <c r="I729" i="2"/>
  <c r="J729" i="2"/>
  <c r="K729" i="2"/>
  <c r="L729" i="2"/>
  <c r="H730" i="2"/>
  <c r="I730" i="2"/>
  <c r="J730" i="2"/>
  <c r="K730" i="2"/>
  <c r="L730" i="2"/>
  <c r="H731" i="2"/>
  <c r="I731" i="2"/>
  <c r="J731" i="2"/>
  <c r="K731" i="2"/>
  <c r="L731" i="2"/>
  <c r="H732" i="2"/>
  <c r="I732" i="2"/>
  <c r="J732" i="2"/>
  <c r="K732" i="2"/>
  <c r="L732" i="2"/>
  <c r="H733" i="2"/>
  <c r="I733" i="2"/>
  <c r="J733" i="2"/>
  <c r="K733" i="2"/>
  <c r="L733" i="2"/>
  <c r="H734" i="2"/>
  <c r="I734" i="2"/>
  <c r="J734" i="2"/>
  <c r="K734" i="2"/>
  <c r="L734" i="2"/>
  <c r="H735" i="2"/>
  <c r="I735" i="2"/>
  <c r="J735" i="2"/>
  <c r="K735" i="2"/>
  <c r="L735" i="2"/>
  <c r="H736" i="2"/>
  <c r="I736" i="2"/>
  <c r="J736" i="2"/>
  <c r="K736" i="2"/>
  <c r="L736" i="2"/>
  <c r="H737" i="2"/>
  <c r="I737" i="2"/>
  <c r="J737" i="2"/>
  <c r="K737" i="2"/>
  <c r="L737" i="2"/>
  <c r="H738" i="2"/>
  <c r="I738" i="2"/>
  <c r="J738" i="2"/>
  <c r="K738" i="2"/>
  <c r="L738" i="2"/>
  <c r="H739" i="2"/>
  <c r="I739" i="2"/>
  <c r="J739" i="2"/>
  <c r="K739" i="2"/>
  <c r="L739" i="2"/>
  <c r="H740" i="2"/>
  <c r="I740" i="2"/>
  <c r="J740" i="2"/>
  <c r="K740" i="2"/>
  <c r="L740" i="2"/>
  <c r="H741" i="2"/>
  <c r="I741" i="2"/>
  <c r="J741" i="2"/>
  <c r="K741" i="2"/>
  <c r="L741" i="2"/>
  <c r="H742" i="2"/>
  <c r="I742" i="2"/>
  <c r="J742" i="2"/>
  <c r="K742" i="2"/>
  <c r="L742" i="2"/>
  <c r="H743" i="2"/>
  <c r="I743" i="2"/>
  <c r="J743" i="2"/>
  <c r="K743" i="2"/>
  <c r="L743" i="2"/>
  <c r="H744" i="2"/>
  <c r="I744" i="2"/>
  <c r="J744" i="2"/>
  <c r="K744" i="2"/>
  <c r="L744" i="2"/>
  <c r="H745" i="2"/>
  <c r="I745" i="2"/>
  <c r="J745" i="2"/>
  <c r="K745" i="2"/>
  <c r="L745" i="2"/>
  <c r="H746" i="2"/>
  <c r="I746" i="2"/>
  <c r="J746" i="2"/>
  <c r="K746" i="2"/>
  <c r="L746" i="2"/>
  <c r="H747" i="2"/>
  <c r="I747" i="2"/>
  <c r="J747" i="2"/>
  <c r="K747" i="2"/>
  <c r="L747" i="2"/>
  <c r="H748" i="2"/>
  <c r="I748" i="2"/>
  <c r="J748" i="2"/>
  <c r="K748" i="2"/>
  <c r="L748" i="2"/>
  <c r="H749" i="2"/>
  <c r="I749" i="2"/>
  <c r="J749" i="2"/>
  <c r="K749" i="2"/>
  <c r="L749" i="2"/>
  <c r="H750" i="2"/>
  <c r="I750" i="2"/>
  <c r="J750" i="2"/>
  <c r="K750" i="2"/>
  <c r="L750" i="2"/>
  <c r="H751" i="2"/>
  <c r="I751" i="2"/>
  <c r="J751" i="2"/>
  <c r="K751" i="2"/>
  <c r="L751" i="2"/>
  <c r="H752" i="2"/>
  <c r="I752" i="2"/>
  <c r="J752" i="2"/>
  <c r="K752" i="2"/>
  <c r="L752" i="2"/>
  <c r="H753" i="2"/>
  <c r="I753" i="2"/>
  <c r="J753" i="2"/>
  <c r="K753" i="2"/>
  <c r="L753" i="2"/>
  <c r="H754" i="2"/>
  <c r="I754" i="2"/>
  <c r="J754" i="2"/>
  <c r="K754" i="2"/>
  <c r="L754" i="2"/>
  <c r="H755" i="2"/>
  <c r="I755" i="2"/>
  <c r="J755" i="2"/>
  <c r="K755" i="2"/>
  <c r="L755" i="2"/>
  <c r="H756" i="2"/>
  <c r="I756" i="2"/>
  <c r="J756" i="2"/>
  <c r="K756" i="2"/>
  <c r="L756" i="2"/>
  <c r="H757" i="2"/>
  <c r="I757" i="2"/>
  <c r="J757" i="2"/>
  <c r="K757" i="2"/>
  <c r="L757" i="2"/>
  <c r="H758" i="2"/>
  <c r="I758" i="2"/>
  <c r="J758" i="2"/>
  <c r="K758" i="2"/>
  <c r="L758" i="2"/>
  <c r="H759" i="2"/>
  <c r="I759" i="2"/>
  <c r="J759" i="2"/>
  <c r="K759" i="2"/>
  <c r="L759" i="2"/>
  <c r="H760" i="2"/>
  <c r="I760" i="2"/>
  <c r="J760" i="2"/>
  <c r="K760" i="2"/>
  <c r="L760" i="2"/>
  <c r="H761" i="2"/>
  <c r="I761" i="2"/>
  <c r="J761" i="2"/>
  <c r="K761" i="2"/>
  <c r="L761" i="2"/>
  <c r="H762" i="2"/>
  <c r="I762" i="2"/>
  <c r="J762" i="2"/>
  <c r="K762" i="2"/>
  <c r="L762" i="2"/>
  <c r="H763" i="2"/>
  <c r="I763" i="2"/>
  <c r="J763" i="2"/>
  <c r="K763" i="2"/>
  <c r="L763" i="2"/>
  <c r="H764" i="2"/>
  <c r="I764" i="2"/>
  <c r="J764" i="2"/>
  <c r="K764" i="2"/>
  <c r="L764" i="2"/>
  <c r="H765" i="2"/>
  <c r="I765" i="2"/>
  <c r="J765" i="2"/>
  <c r="K765" i="2"/>
  <c r="L765" i="2"/>
  <c r="H766" i="2"/>
  <c r="I766" i="2"/>
  <c r="J766" i="2"/>
  <c r="K766" i="2"/>
  <c r="L766" i="2"/>
  <c r="H767" i="2"/>
  <c r="I767" i="2"/>
  <c r="J767" i="2"/>
  <c r="K767" i="2"/>
  <c r="L767" i="2"/>
  <c r="H768" i="2"/>
  <c r="I768" i="2"/>
  <c r="J768" i="2"/>
  <c r="K768" i="2"/>
  <c r="L768" i="2"/>
  <c r="H769" i="2"/>
  <c r="I769" i="2"/>
  <c r="J769" i="2"/>
  <c r="K769" i="2"/>
  <c r="L769" i="2"/>
  <c r="H770" i="2"/>
  <c r="I770" i="2"/>
  <c r="J770" i="2"/>
  <c r="K770" i="2"/>
  <c r="L770" i="2"/>
  <c r="H771" i="2"/>
  <c r="I771" i="2"/>
  <c r="J771" i="2"/>
  <c r="K771" i="2"/>
  <c r="L771" i="2"/>
  <c r="H772" i="2"/>
  <c r="I772" i="2"/>
  <c r="J772" i="2"/>
  <c r="K772" i="2"/>
  <c r="L772" i="2"/>
  <c r="H773" i="2"/>
  <c r="I773" i="2"/>
  <c r="J773" i="2"/>
  <c r="K773" i="2"/>
  <c r="L773" i="2"/>
  <c r="H774" i="2"/>
  <c r="I774" i="2"/>
  <c r="J774" i="2"/>
  <c r="K774" i="2"/>
  <c r="L774" i="2"/>
  <c r="H775" i="2"/>
  <c r="I775" i="2"/>
  <c r="J775" i="2"/>
  <c r="K775" i="2"/>
  <c r="L775" i="2"/>
  <c r="H776" i="2"/>
  <c r="I776" i="2"/>
  <c r="J776" i="2"/>
  <c r="K776" i="2"/>
  <c r="L776" i="2"/>
  <c r="H777" i="2"/>
  <c r="I777" i="2"/>
  <c r="J777" i="2"/>
  <c r="K777" i="2"/>
  <c r="L777" i="2"/>
  <c r="H778" i="2"/>
  <c r="I778" i="2"/>
  <c r="J778" i="2"/>
  <c r="K778" i="2"/>
  <c r="L778" i="2"/>
  <c r="H779" i="2"/>
  <c r="I779" i="2"/>
  <c r="J779" i="2"/>
  <c r="K779" i="2"/>
  <c r="L779" i="2"/>
  <c r="H780" i="2"/>
  <c r="I780" i="2"/>
  <c r="J780" i="2"/>
  <c r="K780" i="2"/>
  <c r="L780" i="2"/>
  <c r="H781" i="2"/>
  <c r="I781" i="2"/>
  <c r="J781" i="2"/>
  <c r="K781" i="2"/>
  <c r="L781" i="2"/>
  <c r="H782" i="2"/>
  <c r="I782" i="2"/>
  <c r="J782" i="2"/>
  <c r="K782" i="2"/>
  <c r="L782" i="2"/>
  <c r="H783" i="2"/>
  <c r="I783" i="2"/>
  <c r="J783" i="2"/>
  <c r="K783" i="2"/>
  <c r="L783" i="2"/>
  <c r="H784" i="2"/>
  <c r="I784" i="2"/>
  <c r="J784" i="2"/>
  <c r="K784" i="2"/>
  <c r="L784" i="2"/>
  <c r="H785" i="2"/>
  <c r="I785" i="2"/>
  <c r="J785" i="2"/>
  <c r="K785" i="2"/>
  <c r="L785" i="2"/>
  <c r="H786" i="2"/>
  <c r="I786" i="2"/>
  <c r="J786" i="2"/>
  <c r="K786" i="2"/>
  <c r="L786" i="2"/>
  <c r="H787" i="2"/>
  <c r="I787" i="2"/>
  <c r="J787" i="2"/>
  <c r="K787" i="2"/>
  <c r="L787" i="2"/>
  <c r="H788" i="2"/>
  <c r="I788" i="2"/>
  <c r="J788" i="2"/>
  <c r="K788" i="2"/>
  <c r="L788" i="2"/>
  <c r="H789" i="2"/>
  <c r="I789" i="2"/>
  <c r="J789" i="2"/>
  <c r="K789" i="2"/>
  <c r="L789" i="2"/>
  <c r="H790" i="2"/>
  <c r="I790" i="2"/>
  <c r="J790" i="2"/>
  <c r="K790" i="2"/>
  <c r="L790" i="2"/>
  <c r="H791" i="2"/>
  <c r="I791" i="2"/>
  <c r="J791" i="2"/>
  <c r="K791" i="2"/>
  <c r="L791" i="2"/>
  <c r="H792" i="2"/>
  <c r="I792" i="2"/>
  <c r="J792" i="2"/>
  <c r="K792" i="2"/>
  <c r="L792" i="2"/>
  <c r="H793" i="2"/>
  <c r="I793" i="2"/>
  <c r="J793" i="2"/>
  <c r="K793" i="2"/>
  <c r="L793" i="2"/>
  <c r="H794" i="2"/>
  <c r="I794" i="2"/>
  <c r="J794" i="2"/>
  <c r="K794" i="2"/>
  <c r="L794" i="2"/>
  <c r="H795" i="2"/>
  <c r="I795" i="2"/>
  <c r="J795" i="2"/>
  <c r="K795" i="2"/>
  <c r="L795" i="2"/>
  <c r="H796" i="2"/>
  <c r="I796" i="2"/>
  <c r="J796" i="2"/>
  <c r="K796" i="2"/>
  <c r="L796" i="2"/>
  <c r="H797" i="2"/>
  <c r="I797" i="2"/>
  <c r="J797" i="2"/>
  <c r="K797" i="2"/>
  <c r="L797" i="2"/>
  <c r="H798" i="2"/>
  <c r="I798" i="2"/>
  <c r="J798" i="2"/>
  <c r="K798" i="2"/>
  <c r="L798" i="2"/>
  <c r="H799" i="2"/>
  <c r="I799" i="2"/>
  <c r="J799" i="2"/>
  <c r="K799" i="2"/>
  <c r="L799" i="2"/>
  <c r="H800" i="2"/>
  <c r="I800" i="2"/>
  <c r="J800" i="2"/>
  <c r="K800" i="2"/>
  <c r="L800" i="2"/>
  <c r="H801" i="2"/>
  <c r="I801" i="2"/>
  <c r="J801" i="2"/>
  <c r="K801" i="2"/>
  <c r="L801" i="2"/>
  <c r="H802" i="2"/>
  <c r="I802" i="2"/>
  <c r="J802" i="2"/>
  <c r="K802" i="2"/>
  <c r="L802" i="2"/>
  <c r="H803" i="2"/>
  <c r="I803" i="2"/>
  <c r="J803" i="2"/>
  <c r="K803" i="2"/>
  <c r="L803" i="2"/>
  <c r="H804" i="2"/>
  <c r="I804" i="2"/>
  <c r="J804" i="2"/>
  <c r="K804" i="2"/>
  <c r="L804" i="2"/>
  <c r="H805" i="2"/>
  <c r="I805" i="2"/>
  <c r="J805" i="2"/>
  <c r="K805" i="2"/>
  <c r="L805" i="2"/>
  <c r="H806" i="2"/>
  <c r="I806" i="2"/>
  <c r="J806" i="2"/>
  <c r="K806" i="2"/>
  <c r="L806" i="2"/>
  <c r="H807" i="2"/>
  <c r="I807" i="2"/>
  <c r="J807" i="2"/>
  <c r="K807" i="2"/>
  <c r="L807" i="2"/>
  <c r="H808" i="2"/>
  <c r="I808" i="2"/>
  <c r="J808" i="2"/>
  <c r="K808" i="2"/>
  <c r="L808" i="2"/>
  <c r="H809" i="2"/>
  <c r="I809" i="2"/>
  <c r="J809" i="2"/>
  <c r="K809" i="2"/>
  <c r="L809" i="2"/>
  <c r="H810" i="2"/>
  <c r="I810" i="2"/>
  <c r="J810" i="2"/>
  <c r="K810" i="2"/>
  <c r="L810" i="2"/>
  <c r="H811" i="2"/>
  <c r="I811" i="2"/>
  <c r="J811" i="2"/>
  <c r="K811" i="2"/>
  <c r="L811" i="2"/>
  <c r="H812" i="2"/>
  <c r="I812" i="2"/>
  <c r="J812" i="2"/>
  <c r="K812" i="2"/>
  <c r="L812" i="2"/>
  <c r="H813" i="2"/>
  <c r="I813" i="2"/>
  <c r="J813" i="2"/>
  <c r="K813" i="2"/>
  <c r="L813" i="2"/>
  <c r="H814" i="2"/>
  <c r="I814" i="2"/>
  <c r="J814" i="2"/>
  <c r="K814" i="2"/>
  <c r="L814" i="2"/>
  <c r="H815" i="2"/>
  <c r="I815" i="2"/>
  <c r="J815" i="2"/>
  <c r="K815" i="2"/>
  <c r="L815" i="2"/>
  <c r="H816" i="2"/>
  <c r="I816" i="2"/>
  <c r="J816" i="2"/>
  <c r="K816" i="2"/>
  <c r="L816" i="2"/>
  <c r="H817" i="2"/>
  <c r="I817" i="2"/>
  <c r="J817" i="2"/>
  <c r="K817" i="2"/>
  <c r="L817" i="2"/>
  <c r="H818" i="2"/>
  <c r="I818" i="2"/>
  <c r="J818" i="2"/>
  <c r="K818" i="2"/>
  <c r="L818" i="2"/>
  <c r="H819" i="2"/>
  <c r="I819" i="2"/>
  <c r="J819" i="2"/>
  <c r="K819" i="2"/>
  <c r="L819" i="2"/>
  <c r="H820" i="2"/>
  <c r="I820" i="2"/>
  <c r="J820" i="2"/>
  <c r="K820" i="2"/>
  <c r="L820" i="2"/>
  <c r="H821" i="2"/>
  <c r="I821" i="2"/>
  <c r="J821" i="2"/>
  <c r="K821" i="2"/>
  <c r="L821" i="2"/>
  <c r="H822" i="2"/>
  <c r="I822" i="2"/>
  <c r="J822" i="2"/>
  <c r="K822" i="2"/>
  <c r="L822" i="2"/>
  <c r="H823" i="2"/>
  <c r="I823" i="2"/>
  <c r="J823" i="2"/>
  <c r="K823" i="2"/>
  <c r="L823" i="2"/>
  <c r="H824" i="2"/>
  <c r="I824" i="2"/>
  <c r="J824" i="2"/>
  <c r="K824" i="2"/>
  <c r="L824" i="2"/>
  <c r="H825" i="2"/>
  <c r="I825" i="2"/>
  <c r="J825" i="2"/>
  <c r="K825" i="2"/>
  <c r="L825" i="2"/>
  <c r="H826" i="2"/>
  <c r="I826" i="2"/>
  <c r="J826" i="2"/>
  <c r="K826" i="2"/>
  <c r="L826" i="2"/>
  <c r="H827" i="2"/>
  <c r="I827" i="2"/>
  <c r="J827" i="2"/>
  <c r="K827" i="2"/>
  <c r="L827" i="2"/>
  <c r="H828" i="2"/>
  <c r="I828" i="2"/>
  <c r="J828" i="2"/>
  <c r="K828" i="2"/>
  <c r="L828" i="2"/>
  <c r="H829" i="2"/>
  <c r="I829" i="2"/>
  <c r="J829" i="2"/>
  <c r="K829" i="2"/>
  <c r="L829" i="2"/>
  <c r="H830" i="2"/>
  <c r="I830" i="2"/>
  <c r="J830" i="2"/>
  <c r="K830" i="2"/>
  <c r="L830" i="2"/>
  <c r="H831" i="2"/>
  <c r="I831" i="2"/>
  <c r="J831" i="2"/>
  <c r="K831" i="2"/>
  <c r="L831" i="2"/>
  <c r="H832" i="2"/>
  <c r="I832" i="2"/>
  <c r="J832" i="2"/>
  <c r="K832" i="2"/>
  <c r="L832" i="2"/>
  <c r="H833" i="2"/>
  <c r="I833" i="2"/>
  <c r="J833" i="2"/>
  <c r="K833" i="2"/>
  <c r="L833" i="2"/>
  <c r="H834" i="2"/>
  <c r="I834" i="2"/>
  <c r="J834" i="2"/>
  <c r="K834" i="2"/>
  <c r="L834" i="2"/>
  <c r="H835" i="2"/>
  <c r="I835" i="2"/>
  <c r="J835" i="2"/>
  <c r="K835" i="2"/>
  <c r="L835" i="2"/>
  <c r="H836" i="2"/>
  <c r="I836" i="2"/>
  <c r="J836" i="2"/>
  <c r="K836" i="2"/>
  <c r="L836" i="2"/>
  <c r="H837" i="2"/>
  <c r="I837" i="2"/>
  <c r="J837" i="2"/>
  <c r="K837" i="2"/>
  <c r="L837" i="2"/>
  <c r="H838" i="2"/>
  <c r="I838" i="2"/>
  <c r="J838" i="2"/>
  <c r="K838" i="2"/>
  <c r="L838" i="2"/>
  <c r="H839" i="2"/>
  <c r="I839" i="2"/>
  <c r="J839" i="2"/>
  <c r="K839" i="2"/>
  <c r="L839" i="2"/>
  <c r="H840" i="2"/>
  <c r="I840" i="2"/>
  <c r="J840" i="2"/>
  <c r="K840" i="2"/>
  <c r="L840" i="2"/>
  <c r="H841" i="2"/>
  <c r="I841" i="2"/>
  <c r="J841" i="2"/>
  <c r="K841" i="2"/>
  <c r="L841" i="2"/>
  <c r="H842" i="2"/>
  <c r="I842" i="2"/>
  <c r="J842" i="2"/>
  <c r="K842" i="2"/>
  <c r="L842" i="2"/>
  <c r="H843" i="2"/>
  <c r="I843" i="2"/>
  <c r="J843" i="2"/>
  <c r="K843" i="2"/>
  <c r="L843" i="2"/>
  <c r="H844" i="2"/>
  <c r="I844" i="2"/>
  <c r="J844" i="2"/>
  <c r="K844" i="2"/>
  <c r="L844" i="2"/>
  <c r="H845" i="2"/>
  <c r="I845" i="2"/>
  <c r="J845" i="2"/>
  <c r="K845" i="2"/>
  <c r="L845" i="2"/>
  <c r="H846" i="2"/>
  <c r="I846" i="2"/>
  <c r="J846" i="2"/>
  <c r="K846" i="2"/>
  <c r="L846" i="2"/>
  <c r="H847" i="2"/>
  <c r="I847" i="2"/>
  <c r="J847" i="2"/>
  <c r="K847" i="2"/>
  <c r="L847" i="2"/>
  <c r="H848" i="2"/>
  <c r="I848" i="2"/>
  <c r="J848" i="2"/>
  <c r="K848" i="2"/>
  <c r="L848" i="2"/>
  <c r="H849" i="2"/>
  <c r="I849" i="2"/>
  <c r="J849" i="2"/>
  <c r="K849" i="2"/>
  <c r="L849" i="2"/>
  <c r="H850" i="2"/>
  <c r="I850" i="2"/>
  <c r="J850" i="2"/>
  <c r="K850" i="2"/>
  <c r="L850" i="2"/>
  <c r="H851" i="2"/>
  <c r="I851" i="2"/>
  <c r="J851" i="2"/>
  <c r="K851" i="2"/>
  <c r="L851" i="2"/>
  <c r="H852" i="2"/>
  <c r="I852" i="2"/>
  <c r="J852" i="2"/>
  <c r="K852" i="2"/>
  <c r="L852" i="2"/>
  <c r="H853" i="2"/>
  <c r="I853" i="2"/>
  <c r="J853" i="2"/>
  <c r="K853" i="2"/>
  <c r="L853" i="2"/>
  <c r="H854" i="2"/>
  <c r="I854" i="2"/>
  <c r="J854" i="2"/>
  <c r="K854" i="2"/>
  <c r="L854" i="2"/>
  <c r="H855" i="2"/>
  <c r="I855" i="2"/>
  <c r="J855" i="2"/>
  <c r="K855" i="2"/>
  <c r="L855" i="2"/>
  <c r="H856" i="2"/>
  <c r="I856" i="2"/>
  <c r="J856" i="2"/>
  <c r="K856" i="2"/>
  <c r="L856" i="2"/>
  <c r="H857" i="2"/>
  <c r="I857" i="2"/>
  <c r="J857" i="2"/>
  <c r="K857" i="2"/>
  <c r="L857" i="2"/>
  <c r="H858" i="2"/>
  <c r="I858" i="2"/>
  <c r="J858" i="2"/>
  <c r="K858" i="2"/>
  <c r="L858" i="2"/>
  <c r="H859" i="2"/>
  <c r="I859" i="2"/>
  <c r="J859" i="2"/>
  <c r="K859" i="2"/>
  <c r="L859" i="2"/>
  <c r="H860" i="2"/>
  <c r="I860" i="2"/>
  <c r="J860" i="2"/>
  <c r="K860" i="2"/>
  <c r="L860" i="2"/>
  <c r="H861" i="2"/>
  <c r="I861" i="2"/>
  <c r="J861" i="2"/>
  <c r="K861" i="2"/>
  <c r="L861" i="2"/>
  <c r="H862" i="2"/>
  <c r="I862" i="2"/>
  <c r="J862" i="2"/>
  <c r="K862" i="2"/>
  <c r="L862" i="2"/>
  <c r="H863" i="2"/>
  <c r="I863" i="2"/>
  <c r="J863" i="2"/>
  <c r="K863" i="2"/>
  <c r="L863" i="2"/>
  <c r="H864" i="2"/>
  <c r="I864" i="2"/>
  <c r="J864" i="2"/>
  <c r="K864" i="2"/>
  <c r="L864" i="2"/>
  <c r="H865" i="2"/>
  <c r="I865" i="2"/>
  <c r="J865" i="2"/>
  <c r="K865" i="2"/>
  <c r="L865" i="2"/>
  <c r="H866" i="2"/>
  <c r="I866" i="2"/>
  <c r="J866" i="2"/>
  <c r="K866" i="2"/>
  <c r="L866" i="2"/>
  <c r="H867" i="2"/>
  <c r="I867" i="2"/>
  <c r="J867" i="2"/>
  <c r="K867" i="2"/>
  <c r="L867" i="2"/>
  <c r="H868" i="2"/>
  <c r="I868" i="2"/>
  <c r="J868" i="2"/>
  <c r="K868" i="2"/>
  <c r="L868" i="2"/>
  <c r="H869" i="2"/>
  <c r="I869" i="2"/>
  <c r="J869" i="2"/>
  <c r="K869" i="2"/>
  <c r="L869" i="2"/>
  <c r="H870" i="2"/>
  <c r="I870" i="2"/>
  <c r="J870" i="2"/>
  <c r="K870" i="2"/>
  <c r="L870" i="2"/>
  <c r="H871" i="2"/>
  <c r="I871" i="2"/>
  <c r="J871" i="2"/>
  <c r="K871" i="2"/>
  <c r="L871" i="2"/>
  <c r="H872" i="2"/>
  <c r="I872" i="2"/>
  <c r="J872" i="2"/>
  <c r="K872" i="2"/>
  <c r="L872" i="2"/>
  <c r="H873" i="2"/>
  <c r="I873" i="2"/>
  <c r="J873" i="2"/>
  <c r="K873" i="2"/>
  <c r="L873" i="2"/>
  <c r="H874" i="2"/>
  <c r="I874" i="2"/>
  <c r="J874" i="2"/>
  <c r="K874" i="2"/>
  <c r="L874" i="2"/>
  <c r="H875" i="2"/>
  <c r="I875" i="2"/>
  <c r="J875" i="2"/>
  <c r="K875" i="2"/>
  <c r="L875" i="2"/>
  <c r="H876" i="2"/>
  <c r="I876" i="2"/>
  <c r="J876" i="2"/>
  <c r="K876" i="2"/>
  <c r="L876" i="2"/>
  <c r="H877" i="2"/>
  <c r="I877" i="2"/>
  <c r="J877" i="2"/>
  <c r="K877" i="2"/>
  <c r="L877" i="2"/>
  <c r="H878" i="2"/>
  <c r="I878" i="2"/>
  <c r="J878" i="2"/>
  <c r="K878" i="2"/>
  <c r="L878" i="2"/>
  <c r="H879" i="2"/>
  <c r="I879" i="2"/>
  <c r="J879" i="2"/>
  <c r="K879" i="2"/>
  <c r="L879" i="2"/>
  <c r="H880" i="2"/>
  <c r="I880" i="2"/>
  <c r="J880" i="2"/>
  <c r="K880" i="2"/>
  <c r="L880" i="2"/>
  <c r="H881" i="2"/>
  <c r="I881" i="2"/>
  <c r="J881" i="2"/>
  <c r="K881" i="2"/>
  <c r="L881" i="2"/>
  <c r="H882" i="2"/>
  <c r="I882" i="2"/>
  <c r="J882" i="2"/>
  <c r="K882" i="2"/>
  <c r="L882" i="2"/>
  <c r="H883" i="2"/>
  <c r="I883" i="2"/>
  <c r="J883" i="2"/>
  <c r="K883" i="2"/>
  <c r="L883" i="2"/>
  <c r="H884" i="2"/>
  <c r="I884" i="2"/>
  <c r="J884" i="2"/>
  <c r="K884" i="2"/>
  <c r="L884" i="2"/>
  <c r="H885" i="2"/>
  <c r="I885" i="2"/>
  <c r="J885" i="2"/>
  <c r="K885" i="2"/>
  <c r="L885" i="2"/>
  <c r="H886" i="2"/>
  <c r="I886" i="2"/>
  <c r="J886" i="2"/>
  <c r="K886" i="2"/>
  <c r="L886" i="2"/>
  <c r="H887" i="2"/>
  <c r="I887" i="2"/>
  <c r="J887" i="2"/>
  <c r="K887" i="2"/>
  <c r="L887" i="2"/>
  <c r="H888" i="2"/>
  <c r="I888" i="2"/>
  <c r="J888" i="2"/>
  <c r="K888" i="2"/>
  <c r="L888" i="2"/>
  <c r="H889" i="2"/>
  <c r="I889" i="2"/>
  <c r="J889" i="2"/>
  <c r="K889" i="2"/>
  <c r="L889" i="2"/>
  <c r="H890" i="2"/>
  <c r="I890" i="2"/>
  <c r="J890" i="2"/>
  <c r="K890" i="2"/>
  <c r="L890" i="2"/>
  <c r="H891" i="2"/>
  <c r="I891" i="2"/>
  <c r="J891" i="2"/>
  <c r="K891" i="2"/>
  <c r="L891" i="2"/>
  <c r="H892" i="2"/>
  <c r="I892" i="2"/>
  <c r="J892" i="2"/>
  <c r="K892" i="2"/>
  <c r="L892" i="2"/>
  <c r="H893" i="2"/>
  <c r="I893" i="2"/>
  <c r="J893" i="2"/>
  <c r="K893" i="2"/>
  <c r="L893" i="2"/>
  <c r="H894" i="2"/>
  <c r="I894" i="2"/>
  <c r="J894" i="2"/>
  <c r="K894" i="2"/>
  <c r="L894" i="2"/>
  <c r="H895" i="2"/>
  <c r="I895" i="2"/>
  <c r="J895" i="2"/>
  <c r="K895" i="2"/>
  <c r="L895" i="2"/>
  <c r="H896" i="2"/>
  <c r="I896" i="2"/>
  <c r="J896" i="2"/>
  <c r="K896" i="2"/>
  <c r="L896" i="2"/>
  <c r="H897" i="2"/>
  <c r="I897" i="2"/>
  <c r="J897" i="2"/>
  <c r="K897" i="2"/>
  <c r="L897" i="2"/>
  <c r="H898" i="2"/>
  <c r="I898" i="2"/>
  <c r="J898" i="2"/>
  <c r="K898" i="2"/>
  <c r="L898" i="2"/>
  <c r="H899" i="2"/>
  <c r="I899" i="2"/>
  <c r="J899" i="2"/>
  <c r="K899" i="2"/>
  <c r="L899" i="2"/>
  <c r="H900" i="2"/>
  <c r="I900" i="2"/>
  <c r="J900" i="2"/>
  <c r="K900" i="2"/>
  <c r="L900" i="2"/>
  <c r="H901" i="2"/>
  <c r="I901" i="2"/>
  <c r="J901" i="2"/>
  <c r="K901" i="2"/>
  <c r="L901" i="2"/>
  <c r="H902" i="2"/>
  <c r="I902" i="2"/>
  <c r="J902" i="2"/>
  <c r="K902" i="2"/>
  <c r="L902" i="2"/>
  <c r="H903" i="2"/>
  <c r="I903" i="2"/>
  <c r="J903" i="2"/>
  <c r="K903" i="2"/>
  <c r="L903" i="2"/>
  <c r="H904" i="2"/>
  <c r="I904" i="2"/>
  <c r="J904" i="2"/>
  <c r="K904" i="2"/>
  <c r="L904" i="2"/>
  <c r="H905" i="2"/>
  <c r="I905" i="2"/>
  <c r="J905" i="2"/>
  <c r="K905" i="2"/>
  <c r="L905" i="2"/>
  <c r="H906" i="2"/>
  <c r="I906" i="2"/>
  <c r="J906" i="2"/>
  <c r="K906" i="2"/>
  <c r="L906" i="2"/>
  <c r="H907" i="2"/>
  <c r="I907" i="2"/>
  <c r="J907" i="2"/>
  <c r="K907" i="2"/>
  <c r="L907" i="2"/>
  <c r="H908" i="2"/>
  <c r="I908" i="2"/>
  <c r="J908" i="2"/>
  <c r="K908" i="2"/>
  <c r="L908" i="2"/>
  <c r="H909" i="2"/>
  <c r="I909" i="2"/>
  <c r="J909" i="2"/>
  <c r="K909" i="2"/>
  <c r="L909" i="2"/>
  <c r="H910" i="2"/>
  <c r="I910" i="2"/>
  <c r="J910" i="2"/>
  <c r="K910" i="2"/>
  <c r="L910" i="2"/>
  <c r="H911" i="2"/>
  <c r="I911" i="2"/>
  <c r="J911" i="2"/>
  <c r="K911" i="2"/>
  <c r="L911" i="2"/>
  <c r="H912" i="2"/>
  <c r="I912" i="2"/>
  <c r="J912" i="2"/>
  <c r="K912" i="2"/>
  <c r="L912" i="2"/>
  <c r="H913" i="2"/>
  <c r="I913" i="2"/>
  <c r="J913" i="2"/>
  <c r="K913" i="2"/>
  <c r="L913" i="2"/>
  <c r="H914" i="2"/>
  <c r="I914" i="2"/>
  <c r="J914" i="2"/>
  <c r="K914" i="2"/>
  <c r="L914" i="2"/>
  <c r="H915" i="2"/>
  <c r="I915" i="2"/>
  <c r="J915" i="2"/>
  <c r="K915" i="2"/>
  <c r="L915" i="2"/>
  <c r="H916" i="2"/>
  <c r="I916" i="2"/>
  <c r="J916" i="2"/>
  <c r="K916" i="2"/>
  <c r="L916" i="2"/>
  <c r="H917" i="2"/>
  <c r="I917" i="2"/>
  <c r="J917" i="2"/>
  <c r="K917" i="2"/>
  <c r="L917" i="2"/>
  <c r="H918" i="2"/>
  <c r="I918" i="2"/>
  <c r="J918" i="2"/>
  <c r="K918" i="2"/>
  <c r="L918" i="2"/>
  <c r="H919" i="2"/>
  <c r="I919" i="2"/>
  <c r="J919" i="2"/>
  <c r="K919" i="2"/>
  <c r="L919" i="2"/>
  <c r="H920" i="2"/>
  <c r="I920" i="2"/>
  <c r="J920" i="2"/>
  <c r="K920" i="2"/>
  <c r="L920" i="2"/>
  <c r="H921" i="2"/>
  <c r="I921" i="2"/>
  <c r="J921" i="2"/>
  <c r="K921" i="2"/>
  <c r="L921" i="2"/>
  <c r="H922" i="2"/>
  <c r="I922" i="2"/>
  <c r="J922" i="2"/>
  <c r="K922" i="2"/>
  <c r="L922" i="2"/>
  <c r="H923" i="2"/>
  <c r="I923" i="2"/>
  <c r="J923" i="2"/>
  <c r="K923" i="2"/>
  <c r="L923" i="2"/>
  <c r="H924" i="2"/>
  <c r="I924" i="2"/>
  <c r="J924" i="2"/>
  <c r="K924" i="2"/>
  <c r="L924" i="2"/>
  <c r="H925" i="2"/>
  <c r="I925" i="2"/>
  <c r="J925" i="2"/>
  <c r="K925" i="2"/>
  <c r="L925" i="2"/>
  <c r="H926" i="2"/>
  <c r="I926" i="2"/>
  <c r="J926" i="2"/>
  <c r="K926" i="2"/>
  <c r="L926" i="2"/>
  <c r="H927" i="2"/>
  <c r="I927" i="2"/>
  <c r="J927" i="2"/>
  <c r="K927" i="2"/>
  <c r="L927" i="2"/>
  <c r="H928" i="2"/>
  <c r="I928" i="2"/>
  <c r="J928" i="2"/>
  <c r="K928" i="2"/>
  <c r="L928" i="2"/>
  <c r="H929" i="2"/>
  <c r="I929" i="2"/>
  <c r="J929" i="2"/>
  <c r="K929" i="2"/>
  <c r="L929" i="2"/>
  <c r="H930" i="2"/>
  <c r="I930" i="2"/>
  <c r="J930" i="2"/>
  <c r="K930" i="2"/>
  <c r="L930" i="2"/>
  <c r="H931" i="2"/>
  <c r="I931" i="2"/>
  <c r="J931" i="2"/>
  <c r="K931" i="2"/>
  <c r="L931" i="2"/>
  <c r="H932" i="2"/>
  <c r="I932" i="2"/>
  <c r="J932" i="2"/>
  <c r="K932" i="2"/>
  <c r="L932" i="2"/>
  <c r="H933" i="2"/>
  <c r="I933" i="2"/>
  <c r="J933" i="2"/>
  <c r="K933" i="2"/>
  <c r="L933" i="2"/>
  <c r="H934" i="2"/>
  <c r="I934" i="2"/>
  <c r="J934" i="2"/>
  <c r="K934" i="2"/>
  <c r="L934" i="2"/>
  <c r="H935" i="2"/>
  <c r="I935" i="2"/>
  <c r="J935" i="2"/>
  <c r="K935" i="2"/>
  <c r="L935" i="2"/>
  <c r="H936" i="2"/>
  <c r="I936" i="2"/>
  <c r="J936" i="2"/>
  <c r="K936" i="2"/>
  <c r="L936" i="2"/>
  <c r="H937" i="2"/>
  <c r="I937" i="2"/>
  <c r="J937" i="2"/>
  <c r="K937" i="2"/>
  <c r="L937" i="2"/>
  <c r="H938" i="2"/>
  <c r="I938" i="2"/>
  <c r="J938" i="2"/>
  <c r="K938" i="2"/>
  <c r="L938" i="2"/>
  <c r="H939" i="2"/>
  <c r="I939" i="2"/>
  <c r="J939" i="2"/>
  <c r="K939" i="2"/>
  <c r="L939" i="2"/>
  <c r="H940" i="2"/>
  <c r="I940" i="2"/>
  <c r="J940" i="2"/>
  <c r="K940" i="2"/>
  <c r="L940" i="2"/>
  <c r="H941" i="2"/>
  <c r="I941" i="2"/>
  <c r="J941" i="2"/>
  <c r="K941" i="2"/>
  <c r="L941" i="2"/>
  <c r="H942" i="2"/>
  <c r="I942" i="2"/>
  <c r="J942" i="2"/>
  <c r="K942" i="2"/>
  <c r="L942" i="2"/>
  <c r="H943" i="2"/>
  <c r="I943" i="2"/>
  <c r="J943" i="2"/>
  <c r="K943" i="2"/>
  <c r="L943" i="2"/>
  <c r="H944" i="2"/>
  <c r="I944" i="2"/>
  <c r="J944" i="2"/>
  <c r="K944" i="2"/>
  <c r="L944" i="2"/>
  <c r="H945" i="2"/>
  <c r="I945" i="2"/>
  <c r="J945" i="2"/>
  <c r="K945" i="2"/>
  <c r="L945" i="2"/>
  <c r="H946" i="2"/>
  <c r="I946" i="2"/>
  <c r="J946" i="2"/>
  <c r="K946" i="2"/>
  <c r="L946" i="2"/>
  <c r="H947" i="2"/>
  <c r="I947" i="2"/>
  <c r="J947" i="2"/>
  <c r="K947" i="2"/>
  <c r="L947" i="2"/>
  <c r="H948" i="2"/>
  <c r="I948" i="2"/>
  <c r="J948" i="2"/>
  <c r="K948" i="2"/>
  <c r="L948" i="2"/>
  <c r="H949" i="2"/>
  <c r="I949" i="2"/>
  <c r="J949" i="2"/>
  <c r="K949" i="2"/>
  <c r="L949" i="2"/>
  <c r="H950" i="2"/>
  <c r="I950" i="2"/>
  <c r="J950" i="2"/>
  <c r="K950" i="2"/>
  <c r="L950" i="2"/>
  <c r="H951" i="2"/>
  <c r="I951" i="2"/>
  <c r="J951" i="2"/>
  <c r="K951" i="2"/>
  <c r="L951" i="2"/>
  <c r="H952" i="2"/>
  <c r="I952" i="2"/>
  <c r="J952" i="2"/>
  <c r="K952" i="2"/>
  <c r="L952" i="2"/>
  <c r="H953" i="2"/>
  <c r="I953" i="2"/>
  <c r="J953" i="2"/>
  <c r="K953" i="2"/>
  <c r="L953" i="2"/>
  <c r="H954" i="2"/>
  <c r="I954" i="2"/>
  <c r="J954" i="2"/>
  <c r="K954" i="2"/>
  <c r="L954" i="2"/>
  <c r="H955" i="2"/>
  <c r="I955" i="2"/>
  <c r="J955" i="2"/>
  <c r="K955" i="2"/>
  <c r="L955" i="2"/>
  <c r="H956" i="2"/>
  <c r="I956" i="2"/>
  <c r="J956" i="2"/>
  <c r="K956" i="2"/>
  <c r="L956" i="2"/>
  <c r="H957" i="2"/>
  <c r="I957" i="2"/>
  <c r="J957" i="2"/>
  <c r="K957" i="2"/>
  <c r="L957" i="2"/>
  <c r="H958" i="2"/>
  <c r="I958" i="2"/>
  <c r="J958" i="2"/>
  <c r="K958" i="2"/>
  <c r="L958" i="2"/>
  <c r="H959" i="2"/>
  <c r="I959" i="2"/>
  <c r="J959" i="2"/>
  <c r="K959" i="2"/>
  <c r="L959" i="2"/>
  <c r="H960" i="2"/>
  <c r="I960" i="2"/>
  <c r="J960" i="2"/>
  <c r="K960" i="2"/>
  <c r="L960" i="2"/>
  <c r="H961" i="2"/>
  <c r="I961" i="2"/>
  <c r="J961" i="2"/>
  <c r="K961" i="2"/>
  <c r="L961" i="2"/>
  <c r="H962" i="2"/>
  <c r="I962" i="2"/>
  <c r="J962" i="2"/>
  <c r="K962" i="2"/>
  <c r="L962" i="2"/>
  <c r="H963" i="2"/>
  <c r="I963" i="2"/>
  <c r="J963" i="2"/>
  <c r="K963" i="2"/>
  <c r="L963" i="2"/>
  <c r="H964" i="2"/>
  <c r="I964" i="2"/>
  <c r="J964" i="2"/>
  <c r="K964" i="2"/>
  <c r="L964" i="2"/>
  <c r="H965" i="2"/>
  <c r="I965" i="2"/>
  <c r="J965" i="2"/>
  <c r="K965" i="2"/>
  <c r="L965" i="2"/>
  <c r="H966" i="2"/>
  <c r="I966" i="2"/>
  <c r="J966" i="2"/>
  <c r="K966" i="2"/>
  <c r="L966" i="2"/>
  <c r="H967" i="2"/>
  <c r="I967" i="2"/>
  <c r="J967" i="2"/>
  <c r="K967" i="2"/>
  <c r="L967" i="2"/>
  <c r="H968" i="2"/>
  <c r="I968" i="2"/>
  <c r="J968" i="2"/>
  <c r="K968" i="2"/>
  <c r="L968" i="2"/>
  <c r="H969" i="2"/>
  <c r="I969" i="2"/>
  <c r="J969" i="2"/>
  <c r="K969" i="2"/>
  <c r="L969" i="2"/>
  <c r="H970" i="2"/>
  <c r="I970" i="2"/>
  <c r="J970" i="2"/>
  <c r="K970" i="2"/>
  <c r="L970" i="2"/>
  <c r="H971" i="2"/>
  <c r="I971" i="2"/>
  <c r="J971" i="2"/>
  <c r="K971" i="2"/>
  <c r="L971" i="2"/>
  <c r="H972" i="2"/>
  <c r="I972" i="2"/>
  <c r="J972" i="2"/>
  <c r="K972" i="2"/>
  <c r="L972" i="2"/>
  <c r="H973" i="2"/>
  <c r="I973" i="2"/>
  <c r="J973" i="2"/>
  <c r="K973" i="2"/>
  <c r="L973" i="2"/>
  <c r="H974" i="2"/>
  <c r="I974" i="2"/>
  <c r="J974" i="2"/>
  <c r="K974" i="2"/>
  <c r="L974" i="2"/>
  <c r="H975" i="2"/>
  <c r="I975" i="2"/>
  <c r="J975" i="2"/>
  <c r="K975" i="2"/>
  <c r="L975" i="2"/>
  <c r="H976" i="2"/>
  <c r="I976" i="2"/>
  <c r="J976" i="2"/>
  <c r="K976" i="2"/>
  <c r="L976" i="2"/>
  <c r="H977" i="2"/>
  <c r="I977" i="2"/>
  <c r="J977" i="2"/>
  <c r="K977" i="2"/>
  <c r="L977" i="2"/>
  <c r="H978" i="2"/>
  <c r="I978" i="2"/>
  <c r="J978" i="2"/>
  <c r="K978" i="2"/>
  <c r="L978" i="2"/>
  <c r="H979" i="2"/>
  <c r="I979" i="2"/>
  <c r="J979" i="2"/>
  <c r="K979" i="2"/>
  <c r="L979" i="2"/>
  <c r="H980" i="2"/>
  <c r="I980" i="2"/>
  <c r="J980" i="2"/>
  <c r="K980" i="2"/>
  <c r="L980" i="2"/>
  <c r="H981" i="2"/>
  <c r="I981" i="2"/>
  <c r="J981" i="2"/>
  <c r="K981" i="2"/>
  <c r="L981" i="2"/>
  <c r="H982" i="2"/>
  <c r="I982" i="2"/>
  <c r="J982" i="2"/>
  <c r="K982" i="2"/>
  <c r="L982" i="2"/>
  <c r="H983" i="2"/>
  <c r="I983" i="2"/>
  <c r="J983" i="2"/>
  <c r="K983" i="2"/>
  <c r="L983" i="2"/>
  <c r="H984" i="2"/>
  <c r="I984" i="2"/>
  <c r="J984" i="2"/>
  <c r="K984" i="2"/>
  <c r="L984" i="2"/>
  <c r="H985" i="2"/>
  <c r="I985" i="2"/>
  <c r="J985" i="2"/>
  <c r="K985" i="2"/>
  <c r="L985" i="2"/>
  <c r="H986" i="2"/>
  <c r="I986" i="2"/>
  <c r="J986" i="2"/>
  <c r="K986" i="2"/>
  <c r="L986" i="2"/>
  <c r="H987" i="2"/>
  <c r="I987" i="2"/>
  <c r="J987" i="2"/>
  <c r="K987" i="2"/>
  <c r="L987" i="2"/>
  <c r="H988" i="2"/>
  <c r="I988" i="2"/>
  <c r="J988" i="2"/>
  <c r="K988" i="2"/>
  <c r="L988" i="2"/>
  <c r="H989" i="2"/>
  <c r="I989" i="2"/>
  <c r="J989" i="2"/>
  <c r="K989" i="2"/>
  <c r="L989" i="2"/>
  <c r="H990" i="2"/>
  <c r="I990" i="2"/>
  <c r="J990" i="2"/>
  <c r="K990" i="2"/>
  <c r="L990" i="2"/>
  <c r="H991" i="2"/>
  <c r="I991" i="2"/>
  <c r="J991" i="2"/>
  <c r="K991" i="2"/>
  <c r="L991" i="2"/>
  <c r="H992" i="2"/>
  <c r="I992" i="2"/>
  <c r="J992" i="2"/>
  <c r="K992" i="2"/>
  <c r="L992" i="2"/>
  <c r="H993" i="2"/>
  <c r="I993" i="2"/>
  <c r="J993" i="2"/>
  <c r="K993" i="2"/>
  <c r="L993" i="2"/>
  <c r="H994" i="2"/>
  <c r="I994" i="2"/>
  <c r="J994" i="2"/>
  <c r="K994" i="2"/>
  <c r="L994" i="2"/>
  <c r="H995" i="2"/>
  <c r="I995" i="2"/>
  <c r="J995" i="2"/>
  <c r="K995" i="2"/>
  <c r="L995" i="2"/>
  <c r="H996" i="2"/>
  <c r="I996" i="2"/>
  <c r="J996" i="2"/>
  <c r="K996" i="2"/>
  <c r="L996" i="2"/>
  <c r="H997" i="2"/>
  <c r="I997" i="2"/>
  <c r="J997" i="2"/>
  <c r="K997" i="2"/>
  <c r="L997" i="2"/>
  <c r="H998" i="2"/>
  <c r="I998" i="2"/>
  <c r="J998" i="2"/>
  <c r="K998" i="2"/>
  <c r="L998" i="2"/>
  <c r="H999" i="2"/>
  <c r="I999" i="2"/>
  <c r="J999" i="2"/>
  <c r="K999" i="2"/>
  <c r="L999" i="2"/>
  <c r="H1000" i="2"/>
  <c r="I1000" i="2"/>
  <c r="J1000" i="2"/>
  <c r="K1000" i="2"/>
  <c r="L1000" i="2"/>
  <c r="H1001" i="2"/>
  <c r="I1001" i="2"/>
  <c r="J1001" i="2"/>
  <c r="K1001" i="2"/>
  <c r="L1001" i="2"/>
  <c r="H2" i="2"/>
  <c r="I2" i="2"/>
  <c r="J2" i="2"/>
  <c r="K2" i="2"/>
  <c r="L2" i="2"/>
  <c r="C26" i="5"/>
  <c r="B33" i="5"/>
  <c r="B23" i="5"/>
  <c r="C32" i="5"/>
  <c r="C30" i="5"/>
  <c r="B25" i="5"/>
  <c r="C18" i="5"/>
  <c r="C38" i="5"/>
  <c r="C37" i="5"/>
  <c r="C24" i="5"/>
  <c r="B38" i="5"/>
  <c r="C25" i="5"/>
  <c r="B11" i="5"/>
  <c r="B32" i="5"/>
  <c r="B31" i="5"/>
  <c r="B19" i="5"/>
  <c r="B18" i="5"/>
  <c r="B39" i="5"/>
  <c r="C9" i="5"/>
  <c r="B17" i="5"/>
  <c r="C19" i="5"/>
  <c r="C16" i="5"/>
  <c r="C33" i="5"/>
  <c r="C10" i="5"/>
  <c r="B16" i="5"/>
  <c r="B30" i="5"/>
  <c r="B37" i="5"/>
  <c r="C12" i="5"/>
  <c r="C40" i="5"/>
  <c r="C31" i="5"/>
  <c r="C11" i="5"/>
  <c r="C23" i="5"/>
  <c r="B10" i="5"/>
  <c r="B24" i="5"/>
  <c r="B40" i="5"/>
  <c r="C39" i="5"/>
  <c r="B12" i="5"/>
  <c r="B26" i="5"/>
  <c r="C17" i="5"/>
  <c r="B9" i="5"/>
</calcChain>
</file>

<file path=xl/comments1.xml><?xml version="1.0" encoding="utf-8"?>
<comments xmlns="http://schemas.openxmlformats.org/spreadsheetml/2006/main">
  <authors>
    <author>Chris Albright</author>
  </authors>
  <commentList>
    <comment ref="D1" authorId="0" shapeId="0">
      <text>
        <r>
          <rPr>
            <b/>
            <sz val="8"/>
            <color indexed="81"/>
            <rFont val="Tahoma"/>
            <family val="2"/>
          </rPr>
          <t>Alcohol consumption on a 0 to 100 scale</t>
        </r>
        <r>
          <rPr>
            <sz val="8"/>
            <color indexed="81"/>
            <rFont val="Tahoma"/>
            <family val="2"/>
          </rPr>
          <t xml:space="preserve">
</t>
        </r>
      </text>
    </comment>
    <comment ref="E1" authorId="0" shapeId="0">
      <text>
        <r>
          <rPr>
            <b/>
            <sz val="8"/>
            <color indexed="81"/>
            <rFont val="Tahoma"/>
            <family val="2"/>
          </rPr>
          <t>Amount of exercise on a 0 to 100 scale</t>
        </r>
        <r>
          <rPr>
            <sz val="8"/>
            <color indexed="81"/>
            <rFont val="Tahoma"/>
            <family val="2"/>
          </rPr>
          <t xml:space="preserve">
</t>
        </r>
      </text>
    </comment>
    <comment ref="F1" authorId="0" shapeId="0">
      <text>
        <r>
          <rPr>
            <b/>
            <sz val="8"/>
            <color indexed="81"/>
            <rFont val="Tahoma"/>
            <family val="2"/>
          </rPr>
          <t>Smoking activity on a 0 to 100 scale</t>
        </r>
        <r>
          <rPr>
            <sz val="8"/>
            <color indexed="81"/>
            <rFont val="Tahoma"/>
            <family val="2"/>
          </rPr>
          <t xml:space="preserve">
</t>
        </r>
      </text>
    </comment>
    <comment ref="G1" authorId="0" shapeId="0">
      <text>
        <r>
          <rPr>
            <b/>
            <sz val="8"/>
            <color indexed="81"/>
            <rFont val="Tahoma"/>
            <family val="2"/>
          </rPr>
          <t>A combination of systolic and diastolic readings, scaled to be between 0 (low) and 100 (high)</t>
        </r>
        <r>
          <rPr>
            <sz val="8"/>
            <color indexed="81"/>
            <rFont val="Tahoma"/>
            <family val="2"/>
          </rPr>
          <t xml:space="preserve">
</t>
        </r>
      </text>
    </comment>
  </commentList>
</comments>
</file>

<file path=xl/sharedStrings.xml><?xml version="1.0" encoding="utf-8"?>
<sst xmlns="http://schemas.openxmlformats.org/spreadsheetml/2006/main" count="166" uniqueCount="127">
  <si>
    <t>Smoke</t>
  </si>
  <si>
    <t>Exercise</t>
  </si>
  <si>
    <t>Income</t>
  </si>
  <si>
    <t>Age</t>
  </si>
  <si>
    <t>Alcohol</t>
  </si>
  <si>
    <t>Person</t>
  </si>
  <si>
    <t>Blood Pressure</t>
  </si>
  <si>
    <t>Age Missing</t>
  </si>
  <si>
    <t>Income Missing</t>
  </si>
  <si>
    <t>Alcohol Missing</t>
  </si>
  <si>
    <t>Exercise Missing</t>
  </si>
  <si>
    <t>Smoke Missing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</si>
  <si>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</si>
  <si>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</si>
  <si>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</si>
  <si>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</si>
  <si>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</si>
  <si>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</si>
  <si>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</si>
  <si>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</si>
  <si>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</si>
  <si>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</si>
  <si>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</si>
  <si>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</si>
  <si>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DG118D66BD</t>
  </si>
  <si>
    <t>Format Range</t>
  </si>
  <si>
    <t>Variable Layout</t>
  </si>
  <si>
    <t>Columns</t>
  </si>
  <si>
    <t>Variable Names In Cells</t>
  </si>
  <si>
    <t>Variable Names In 2nd Cells</t>
  </si>
  <si>
    <t>Data Set Ranges</t>
  </si>
  <si>
    <t>Data Sheet Format</t>
  </si>
  <si>
    <t>Formula Eval Cell</t>
  </si>
  <si>
    <t>Num Stored Vars</t>
  </si>
  <si>
    <t>1 : Info</t>
  </si>
  <si>
    <t>VG8ACACCE2425FD4C</t>
  </si>
  <si>
    <t>var1</t>
  </si>
  <si>
    <t>ST_Person</t>
  </si>
  <si>
    <t>1 : Ranges</t>
  </si>
  <si>
    <t>1 : MultiRefs</t>
  </si>
  <si>
    <t>2 : Info</t>
  </si>
  <si>
    <t>VG24E3261D4FB25A5</t>
  </si>
  <si>
    <t>var2</t>
  </si>
  <si>
    <t>ST_Age</t>
  </si>
  <si>
    <t>2 : Ranges</t>
  </si>
  <si>
    <t>2 : MultiRefs</t>
  </si>
  <si>
    <t>3 : Info</t>
  </si>
  <si>
    <t>VG73AAE8135A75B74</t>
  </si>
  <si>
    <t>var3</t>
  </si>
  <si>
    <t>ST_Income</t>
  </si>
  <si>
    <t>3 : Ranges</t>
  </si>
  <si>
    <t>3 : MultiRefs</t>
  </si>
  <si>
    <t>4 : Info</t>
  </si>
  <si>
    <t>VG135E5E611B0D0129</t>
  </si>
  <si>
    <t>var4</t>
  </si>
  <si>
    <t>ST_Alcohol</t>
  </si>
  <si>
    <t>4 : Ranges</t>
  </si>
  <si>
    <t>4 : MultiRefs</t>
  </si>
  <si>
    <t>5 : Info</t>
  </si>
  <si>
    <t>VG2F6141892E416A21</t>
  </si>
  <si>
    <t>var5</t>
  </si>
  <si>
    <t>ST_Exercise</t>
  </si>
  <si>
    <t>5 : Ranges</t>
  </si>
  <si>
    <t>5 : MultiRefs</t>
  </si>
  <si>
    <t>6 : Info</t>
  </si>
  <si>
    <t>VGF537F90D94D47A</t>
  </si>
  <si>
    <t>var6</t>
  </si>
  <si>
    <t>ST_Smoke</t>
  </si>
  <si>
    <t>6 : Ranges</t>
  </si>
  <si>
    <t>6 : MultiRefs</t>
  </si>
  <si>
    <t>7 : Info</t>
  </si>
  <si>
    <t>VGAA77732D6EE549</t>
  </si>
  <si>
    <t>var7</t>
  </si>
  <si>
    <t>ST_BloodPressure</t>
  </si>
  <si>
    <t>7 : Ranges</t>
  </si>
  <si>
    <t>7 : MultiRefs</t>
  </si>
  <si>
    <t>8 : Info</t>
  </si>
  <si>
    <t>VG265AE3E710EB6C88</t>
  </si>
  <si>
    <t>var8</t>
  </si>
  <si>
    <t>ST_AgeMissing</t>
  </si>
  <si>
    <t>8 : Ranges</t>
  </si>
  <si>
    <t>8 : MultiRefs</t>
  </si>
  <si>
    <t>9 : Info</t>
  </si>
  <si>
    <t>VG1AB23A9134EC0A96</t>
  </si>
  <si>
    <t>var9</t>
  </si>
  <si>
    <t>ST_IncomeMissing</t>
  </si>
  <si>
    <t>9 : Ranges</t>
  </si>
  <si>
    <t>9 : MultiRefs</t>
  </si>
  <si>
    <t>10 : Info</t>
  </si>
  <si>
    <t>VGC780289878388</t>
  </si>
  <si>
    <t>var10</t>
  </si>
  <si>
    <t>ST_AlcoholMissing</t>
  </si>
  <si>
    <t>10 : Ranges</t>
  </si>
  <si>
    <t>10 : MultiRefs</t>
  </si>
  <si>
    <t>11 : Info</t>
  </si>
  <si>
    <t>VGF4993622D5EB12C</t>
  </si>
  <si>
    <t>var11</t>
  </si>
  <si>
    <t>ST_ExerciseMissing</t>
  </si>
  <si>
    <t>11 : Ranges</t>
  </si>
  <si>
    <t>11 : MultiRefs</t>
  </si>
  <si>
    <t>12 : Info</t>
  </si>
  <si>
    <t>VG38271A291C2AFF</t>
  </si>
  <si>
    <t>var12</t>
  </si>
  <si>
    <t>ST_SmokeMissing</t>
  </si>
  <si>
    <t>12 : Ranges</t>
  </si>
  <si>
    <t>12 : MultiRefs</t>
  </si>
  <si>
    <t>StatTools</t>
  </si>
  <si>
    <t>(Core Analysis Pack)</t>
  </si>
  <si>
    <t>Analysis:</t>
  </si>
  <si>
    <t>One Variable Summary</t>
  </si>
  <si>
    <t>Performed By:</t>
  </si>
  <si>
    <t xml:space="preserve"> Chris Albright</t>
  </si>
  <si>
    <t>Date:</t>
  </si>
  <si>
    <t>Updating:</t>
  </si>
  <si>
    <t>Live</t>
  </si>
  <si>
    <t>Blood Pressure (No)</t>
  </si>
  <si>
    <t>Blood Pressure (Yes)</t>
  </si>
  <si>
    <t>Mean</t>
  </si>
  <si>
    <t>Std. Dev.</t>
  </si>
  <si>
    <t>Median</t>
  </si>
  <si>
    <t>Count</t>
  </si>
  <si>
    <t>Age Missing?</t>
  </si>
  <si>
    <t>Income Missing?</t>
  </si>
  <si>
    <t>Alcohol Missing?</t>
  </si>
  <si>
    <t>Exercise Missing?</t>
  </si>
  <si>
    <t>Smoke Missing?</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</si>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</sst>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1">
    <xf numFmtId="0" fontId="0" fillId="0" borderId="0" xfId="0"/>
    <xf numFmtId="0" fontId="1" fillId="0" borderId="0" xfId="0" applyFont="1" applyAlignment="1">
      <alignment horizontal="right"/>
    </xf>
    <xf numFmtId="0" fontId="1" fillId="0" borderId="0" xfId="0" applyFont="1"/>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0" fontId="4" fillId="2" borderId="0" xfId="0" applyFont="1" applyFill="1"/>
    <xf numFmtId="0" fontId="4" fillId="2" borderId="1" xfId="0" applyFont="1" applyFill="1" applyBorder="1"/>
    <xf numFmtId="0" fontId="6" fillId="2" borderId="0" xfId="0" applyFont="1" applyFill="1" applyAlignment="1">
      <alignment horizontal="right"/>
    </xf>
    <xf numFmtId="0" fontId="5" fillId="2" borderId="0" xfId="0" applyFont="1" applyFill="1" applyAlignment="1">
      <alignment horizontal="right"/>
    </xf>
    <xf numFmtId="0" fontId="5" fillId="2" borderId="1" xfId="0" applyFont="1" applyFill="1" applyBorder="1" applyAlignment="1">
      <alignment horizontal="right"/>
    </xf>
    <xf numFmtId="0" fontId="4" fillId="2" borderId="0" xfId="0" applyFont="1" applyFill="1" applyAlignment="1">
      <alignment horizontal="left"/>
    </xf>
    <xf numFmtId="0" fontId="4" fillId="2" borderId="1" xfId="0" applyFont="1" applyFill="1" applyBorder="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49" fontId="7" fillId="0" borderId="0" xfId="0" applyNumberFormat="1" applyFont="1" applyAlignment="1">
      <alignment horizontal="left"/>
    </xf>
    <xf numFmtId="49" fontId="7" fillId="0" borderId="2" xfId="0" applyNumberFormat="1" applyFont="1" applyFill="1" applyBorder="1" applyAlignment="1">
      <alignment horizontal="left"/>
    </xf>
    <xf numFmtId="2" fontId="0" fillId="0" borderId="0" xfId="0" applyNumberFormat="1" applyAlignment="1">
      <alignment horizontal="left"/>
    </xf>
    <xf numFmtId="0" fontId="0" fillId="0" borderId="0" xfId="0" applyNumberFormat="1" applyAlignment="1">
      <alignment horizontal="left"/>
    </xf>
    <xf numFmtId="2" fontId="0" fillId="3" borderId="0" xfId="0" applyNumberFormat="1" applyFill="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304800</xdr:colOff>
      <xdr:row>8</xdr:row>
      <xdr:rowOff>114301</xdr:rowOff>
    </xdr:from>
    <xdr:to>
      <xdr:col>7</xdr:col>
      <xdr:colOff>838200</xdr:colOff>
      <xdr:row>16</xdr:row>
      <xdr:rowOff>104775</xdr:rowOff>
    </xdr:to>
    <xdr:sp macro="" textlink="">
      <xdr:nvSpPr>
        <xdr:cNvPr id="2" name="TextBox 1"/>
        <xdr:cNvSpPr txBox="1"/>
      </xdr:nvSpPr>
      <xdr:spPr>
        <a:xfrm>
          <a:off x="4333875" y="1495426"/>
          <a:ext cx="3076575" cy="15144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orange values are those where blood pressure is quite different for missing rows versus non-missing rows. People who didn't report their income, e.g., has much lower blood pressure. People who didn't report exercise or smoking had much higher blood pressure. We can only guess the reasons for this.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01"/>
  <sheetViews>
    <sheetView tabSelected="1" workbookViewId="0"/>
  </sheetViews>
  <sheetFormatPr defaultRowHeight="15" x14ac:dyDescent="0.25"/>
  <cols>
    <col min="1" max="1" width="11.28515625" style="4" customWidth="1"/>
    <col min="2" max="6" width="11.28515625" customWidth="1"/>
    <col min="7" max="7" width="14.42578125" bestFit="1" customWidth="1"/>
    <col min="8" max="8" width="11.7109375" style="4" bestFit="1" customWidth="1"/>
    <col min="9" max="9" width="15" style="4" bestFit="1" customWidth="1"/>
    <col min="10" max="10" width="15.140625" style="4" bestFit="1" customWidth="1"/>
    <col min="11" max="11" width="15.7109375" style="4" bestFit="1" customWidth="1"/>
    <col min="12" max="12" width="14.42578125" style="4" bestFit="1" customWidth="1"/>
  </cols>
  <sheetData>
    <row r="1" spans="1:12" s="2" customFormat="1" x14ac:dyDescent="0.25">
      <c r="A1" s="3" t="s">
        <v>5</v>
      </c>
      <c r="B1" s="1" t="s">
        <v>3</v>
      </c>
      <c r="C1" s="1" t="s">
        <v>2</v>
      </c>
      <c r="D1" s="1" t="s">
        <v>4</v>
      </c>
      <c r="E1" s="1" t="s">
        <v>1</v>
      </c>
      <c r="F1" s="1" t="s">
        <v>0</v>
      </c>
      <c r="G1" s="1" t="s">
        <v>6</v>
      </c>
      <c r="H1" s="3" t="s">
        <v>7</v>
      </c>
      <c r="I1" s="3" t="s">
        <v>8</v>
      </c>
      <c r="J1" s="3" t="s">
        <v>9</v>
      </c>
      <c r="K1" s="3" t="s">
        <v>10</v>
      </c>
      <c r="L1" s="3" t="s">
        <v>11</v>
      </c>
    </row>
    <row r="2" spans="1:12" x14ac:dyDescent="0.25">
      <c r="A2" s="4">
        <v>1</v>
      </c>
      <c r="B2">
        <v>61</v>
      </c>
      <c r="C2">
        <v>268300</v>
      </c>
      <c r="D2">
        <v>41</v>
      </c>
      <c r="F2">
        <v>3</v>
      </c>
      <c r="G2">
        <v>62</v>
      </c>
      <c r="H2" s="4" t="str">
        <f t="shared" ref="H2:L2" si="0">IF(B2="","Yes","No")</f>
        <v>No</v>
      </c>
      <c r="I2" s="4" t="str">
        <f t="shared" si="0"/>
        <v>No</v>
      </c>
      <c r="J2" s="4" t="str">
        <f t="shared" si="0"/>
        <v>No</v>
      </c>
      <c r="K2" s="4" t="str">
        <f t="shared" si="0"/>
        <v>Yes</v>
      </c>
      <c r="L2" s="4" t="str">
        <f t="shared" si="0"/>
        <v>No</v>
      </c>
    </row>
    <row r="3" spans="1:12" x14ac:dyDescent="0.25">
      <c r="A3" s="4">
        <v>2</v>
      </c>
      <c r="B3">
        <v>55</v>
      </c>
      <c r="C3">
        <v>122200</v>
      </c>
      <c r="D3">
        <v>51</v>
      </c>
      <c r="E3">
        <v>7</v>
      </c>
      <c r="F3">
        <v>56</v>
      </c>
      <c r="G3">
        <v>53</v>
      </c>
      <c r="H3" s="4" t="str">
        <f t="shared" ref="H3:H66" si="1">IF(B3="","Yes","No")</f>
        <v>No</v>
      </c>
      <c r="I3" s="4" t="str">
        <f t="shared" ref="I3:I66" si="2">IF(C3="","Yes","No")</f>
        <v>No</v>
      </c>
      <c r="J3" s="4" t="str">
        <f t="shared" ref="J3:J66" si="3">IF(D3="","Yes","No")</f>
        <v>No</v>
      </c>
      <c r="K3" s="4" t="str">
        <f t="shared" ref="K3:K66" si="4">IF(E3="","Yes","No")</f>
        <v>No</v>
      </c>
      <c r="L3" s="4" t="str">
        <f t="shared" ref="L3:L66" si="5">IF(F3="","Yes","No")</f>
        <v>No</v>
      </c>
    </row>
    <row r="4" spans="1:12" x14ac:dyDescent="0.25">
      <c r="A4" s="4">
        <v>3</v>
      </c>
      <c r="B4">
        <v>53</v>
      </c>
      <c r="C4">
        <v>82100</v>
      </c>
      <c r="D4">
        <v>37</v>
      </c>
      <c r="E4">
        <v>0</v>
      </c>
      <c r="F4">
        <v>55</v>
      </c>
      <c r="G4">
        <v>42</v>
      </c>
      <c r="H4" s="4" t="str">
        <f t="shared" si="1"/>
        <v>No</v>
      </c>
      <c r="I4" s="4" t="str">
        <f t="shared" si="2"/>
        <v>No</v>
      </c>
      <c r="J4" s="4" t="str">
        <f t="shared" si="3"/>
        <v>No</v>
      </c>
      <c r="K4" s="4" t="str">
        <f t="shared" si="4"/>
        <v>No</v>
      </c>
      <c r="L4" s="4" t="str">
        <f t="shared" si="5"/>
        <v>No</v>
      </c>
    </row>
    <row r="5" spans="1:12" x14ac:dyDescent="0.25">
      <c r="A5" s="4">
        <v>4</v>
      </c>
      <c r="B5">
        <v>30</v>
      </c>
      <c r="C5">
        <v>101400</v>
      </c>
      <c r="D5">
        <v>41</v>
      </c>
      <c r="E5">
        <v>20</v>
      </c>
      <c r="F5">
        <v>61</v>
      </c>
      <c r="G5">
        <v>48</v>
      </c>
      <c r="H5" s="4" t="str">
        <f t="shared" si="1"/>
        <v>No</v>
      </c>
      <c r="I5" s="4" t="str">
        <f t="shared" si="2"/>
        <v>No</v>
      </c>
      <c r="J5" s="4" t="str">
        <f t="shared" si="3"/>
        <v>No</v>
      </c>
      <c r="K5" s="4" t="str">
        <f t="shared" si="4"/>
        <v>No</v>
      </c>
      <c r="L5" s="4" t="str">
        <f t="shared" si="5"/>
        <v>No</v>
      </c>
    </row>
    <row r="6" spans="1:12" x14ac:dyDescent="0.25">
      <c r="A6" s="4">
        <v>5</v>
      </c>
      <c r="B6">
        <v>64</v>
      </c>
      <c r="C6">
        <v>181100</v>
      </c>
      <c r="E6">
        <v>0</v>
      </c>
      <c r="F6">
        <v>70</v>
      </c>
      <c r="G6">
        <v>81</v>
      </c>
      <c r="H6" s="4" t="str">
        <f t="shared" si="1"/>
        <v>No</v>
      </c>
      <c r="I6" s="4" t="str">
        <f t="shared" si="2"/>
        <v>No</v>
      </c>
      <c r="J6" s="4" t="str">
        <f t="shared" si="3"/>
        <v>Yes</v>
      </c>
      <c r="K6" s="4" t="str">
        <f t="shared" si="4"/>
        <v>No</v>
      </c>
      <c r="L6" s="4" t="str">
        <f t="shared" si="5"/>
        <v>No</v>
      </c>
    </row>
    <row r="7" spans="1:12" x14ac:dyDescent="0.25">
      <c r="A7" s="4">
        <v>6</v>
      </c>
      <c r="B7">
        <v>45</v>
      </c>
      <c r="C7">
        <v>156600</v>
      </c>
      <c r="D7">
        <v>60</v>
      </c>
      <c r="E7">
        <v>35</v>
      </c>
      <c r="G7">
        <v>80</v>
      </c>
      <c r="H7" s="4" t="str">
        <f t="shared" si="1"/>
        <v>No</v>
      </c>
      <c r="I7" s="4" t="str">
        <f t="shared" si="2"/>
        <v>No</v>
      </c>
      <c r="J7" s="4" t="str">
        <f t="shared" si="3"/>
        <v>No</v>
      </c>
      <c r="K7" s="4" t="str">
        <f t="shared" si="4"/>
        <v>No</v>
      </c>
      <c r="L7" s="4" t="str">
        <f t="shared" si="5"/>
        <v>Yes</v>
      </c>
    </row>
    <row r="8" spans="1:12" x14ac:dyDescent="0.25">
      <c r="A8" s="4">
        <v>7</v>
      </c>
      <c r="B8">
        <v>56</v>
      </c>
      <c r="C8">
        <v>160400</v>
      </c>
      <c r="D8">
        <v>55</v>
      </c>
      <c r="F8">
        <v>59</v>
      </c>
      <c r="G8">
        <v>63</v>
      </c>
      <c r="H8" s="4" t="str">
        <f t="shared" si="1"/>
        <v>No</v>
      </c>
      <c r="I8" s="4" t="str">
        <f t="shared" si="2"/>
        <v>No</v>
      </c>
      <c r="J8" s="4" t="str">
        <f t="shared" si="3"/>
        <v>No</v>
      </c>
      <c r="K8" s="4" t="str">
        <f t="shared" si="4"/>
        <v>Yes</v>
      </c>
      <c r="L8" s="4" t="str">
        <f t="shared" si="5"/>
        <v>No</v>
      </c>
    </row>
    <row r="9" spans="1:12" x14ac:dyDescent="0.25">
      <c r="A9" s="4">
        <v>8</v>
      </c>
      <c r="C9">
        <v>78800</v>
      </c>
      <c r="D9">
        <v>31</v>
      </c>
      <c r="E9">
        <v>12</v>
      </c>
      <c r="F9">
        <v>43</v>
      </c>
      <c r="G9">
        <v>31</v>
      </c>
      <c r="H9" s="4" t="str">
        <f t="shared" si="1"/>
        <v>Yes</v>
      </c>
      <c r="I9" s="4" t="str">
        <f t="shared" si="2"/>
        <v>No</v>
      </c>
      <c r="J9" s="4" t="str">
        <f t="shared" si="3"/>
        <v>No</v>
      </c>
      <c r="K9" s="4" t="str">
        <f t="shared" si="4"/>
        <v>No</v>
      </c>
      <c r="L9" s="4" t="str">
        <f t="shared" si="5"/>
        <v>No</v>
      </c>
    </row>
    <row r="10" spans="1:12" x14ac:dyDescent="0.25">
      <c r="A10" s="4">
        <v>9</v>
      </c>
      <c r="B10">
        <v>59</v>
      </c>
      <c r="C10">
        <v>233500</v>
      </c>
      <c r="D10">
        <v>25</v>
      </c>
      <c r="E10">
        <v>15</v>
      </c>
      <c r="F10">
        <v>33</v>
      </c>
      <c r="G10">
        <v>66</v>
      </c>
      <c r="H10" s="4" t="str">
        <f t="shared" si="1"/>
        <v>No</v>
      </c>
      <c r="I10" s="4" t="str">
        <f t="shared" si="2"/>
        <v>No</v>
      </c>
      <c r="J10" s="4" t="str">
        <f t="shared" si="3"/>
        <v>No</v>
      </c>
      <c r="K10" s="4" t="str">
        <f t="shared" si="4"/>
        <v>No</v>
      </c>
      <c r="L10" s="4" t="str">
        <f t="shared" si="5"/>
        <v>No</v>
      </c>
    </row>
    <row r="11" spans="1:12" x14ac:dyDescent="0.25">
      <c r="A11" s="4">
        <v>10</v>
      </c>
      <c r="B11">
        <v>44</v>
      </c>
      <c r="C11">
        <v>50400</v>
      </c>
      <c r="D11">
        <v>64</v>
      </c>
      <c r="E11">
        <v>0</v>
      </c>
      <c r="F11">
        <v>85</v>
      </c>
      <c r="G11">
        <v>54</v>
      </c>
      <c r="H11" s="4" t="str">
        <f t="shared" si="1"/>
        <v>No</v>
      </c>
      <c r="I11" s="4" t="str">
        <f t="shared" si="2"/>
        <v>No</v>
      </c>
      <c r="J11" s="4" t="str">
        <f t="shared" si="3"/>
        <v>No</v>
      </c>
      <c r="K11" s="4" t="str">
        <f t="shared" si="4"/>
        <v>No</v>
      </c>
      <c r="L11" s="4" t="str">
        <f t="shared" si="5"/>
        <v>No</v>
      </c>
    </row>
    <row r="12" spans="1:12" x14ac:dyDescent="0.25">
      <c r="A12" s="4">
        <v>11</v>
      </c>
      <c r="C12">
        <v>224400</v>
      </c>
      <c r="D12">
        <v>69</v>
      </c>
      <c r="E12">
        <v>21</v>
      </c>
      <c r="F12">
        <v>55</v>
      </c>
      <c r="G12">
        <v>78</v>
      </c>
      <c r="H12" s="4" t="str">
        <f t="shared" si="1"/>
        <v>Yes</v>
      </c>
      <c r="I12" s="4" t="str">
        <f t="shared" si="2"/>
        <v>No</v>
      </c>
      <c r="J12" s="4" t="str">
        <f t="shared" si="3"/>
        <v>No</v>
      </c>
      <c r="K12" s="4" t="str">
        <f t="shared" si="4"/>
        <v>No</v>
      </c>
      <c r="L12" s="4" t="str">
        <f t="shared" si="5"/>
        <v>No</v>
      </c>
    </row>
    <row r="13" spans="1:12" x14ac:dyDescent="0.25">
      <c r="A13" s="4">
        <v>12</v>
      </c>
      <c r="B13">
        <v>42</v>
      </c>
      <c r="C13">
        <v>175000</v>
      </c>
      <c r="D13">
        <v>22</v>
      </c>
      <c r="E13">
        <v>26</v>
      </c>
      <c r="F13">
        <v>21</v>
      </c>
      <c r="G13">
        <v>43</v>
      </c>
      <c r="H13" s="4" t="str">
        <f t="shared" si="1"/>
        <v>No</v>
      </c>
      <c r="I13" s="4" t="str">
        <f t="shared" si="2"/>
        <v>No</v>
      </c>
      <c r="J13" s="4" t="str">
        <f t="shared" si="3"/>
        <v>No</v>
      </c>
      <c r="K13" s="4" t="str">
        <f t="shared" si="4"/>
        <v>No</v>
      </c>
      <c r="L13" s="4" t="str">
        <f t="shared" si="5"/>
        <v>No</v>
      </c>
    </row>
    <row r="14" spans="1:12" x14ac:dyDescent="0.25">
      <c r="A14" s="4">
        <v>13</v>
      </c>
      <c r="B14">
        <v>63</v>
      </c>
      <c r="C14">
        <v>255900</v>
      </c>
      <c r="D14">
        <v>46</v>
      </c>
      <c r="E14">
        <v>32</v>
      </c>
      <c r="F14">
        <v>24</v>
      </c>
      <c r="G14">
        <v>68</v>
      </c>
      <c r="H14" s="4" t="str">
        <f t="shared" si="1"/>
        <v>No</v>
      </c>
      <c r="I14" s="4" t="str">
        <f t="shared" si="2"/>
        <v>No</v>
      </c>
      <c r="J14" s="4" t="str">
        <f t="shared" si="3"/>
        <v>No</v>
      </c>
      <c r="K14" s="4" t="str">
        <f t="shared" si="4"/>
        <v>No</v>
      </c>
      <c r="L14" s="4" t="str">
        <f t="shared" si="5"/>
        <v>No</v>
      </c>
    </row>
    <row r="15" spans="1:12" x14ac:dyDescent="0.25">
      <c r="A15" s="4">
        <v>14</v>
      </c>
      <c r="B15">
        <v>30</v>
      </c>
      <c r="C15">
        <v>70300</v>
      </c>
      <c r="D15">
        <v>53</v>
      </c>
      <c r="F15">
        <v>79</v>
      </c>
      <c r="G15">
        <v>56</v>
      </c>
      <c r="H15" s="4" t="str">
        <f t="shared" si="1"/>
        <v>No</v>
      </c>
      <c r="I15" s="4" t="str">
        <f t="shared" si="2"/>
        <v>No</v>
      </c>
      <c r="J15" s="4" t="str">
        <f t="shared" si="3"/>
        <v>No</v>
      </c>
      <c r="K15" s="4" t="str">
        <f t="shared" si="4"/>
        <v>Yes</v>
      </c>
      <c r="L15" s="4" t="str">
        <f t="shared" si="5"/>
        <v>No</v>
      </c>
    </row>
    <row r="16" spans="1:12" x14ac:dyDescent="0.25">
      <c r="A16" s="4">
        <v>15</v>
      </c>
      <c r="B16">
        <v>52</v>
      </c>
      <c r="C16">
        <v>229500</v>
      </c>
      <c r="D16">
        <v>74</v>
      </c>
      <c r="E16">
        <v>56</v>
      </c>
      <c r="F16">
        <v>69</v>
      </c>
      <c r="G16">
        <v>85</v>
      </c>
      <c r="H16" s="4" t="str">
        <f t="shared" si="1"/>
        <v>No</v>
      </c>
      <c r="I16" s="4" t="str">
        <f t="shared" si="2"/>
        <v>No</v>
      </c>
      <c r="J16" s="4" t="str">
        <f t="shared" si="3"/>
        <v>No</v>
      </c>
      <c r="K16" s="4" t="str">
        <f t="shared" si="4"/>
        <v>No</v>
      </c>
      <c r="L16" s="4" t="str">
        <f t="shared" si="5"/>
        <v>No</v>
      </c>
    </row>
    <row r="17" spans="1:12" x14ac:dyDescent="0.25">
      <c r="A17" s="4">
        <v>16</v>
      </c>
      <c r="B17">
        <v>54</v>
      </c>
      <c r="C17">
        <v>188600</v>
      </c>
      <c r="D17">
        <v>62</v>
      </c>
      <c r="E17">
        <v>51</v>
      </c>
      <c r="F17">
        <v>5</v>
      </c>
      <c r="G17">
        <v>39</v>
      </c>
      <c r="H17" s="4" t="str">
        <f t="shared" si="1"/>
        <v>No</v>
      </c>
      <c r="I17" s="4" t="str">
        <f t="shared" si="2"/>
        <v>No</v>
      </c>
      <c r="J17" s="4" t="str">
        <f t="shared" si="3"/>
        <v>No</v>
      </c>
      <c r="K17" s="4" t="str">
        <f t="shared" si="4"/>
        <v>No</v>
      </c>
      <c r="L17" s="4" t="str">
        <f t="shared" si="5"/>
        <v>No</v>
      </c>
    </row>
    <row r="18" spans="1:12" x14ac:dyDescent="0.25">
      <c r="A18" s="4">
        <v>17</v>
      </c>
      <c r="B18">
        <v>42</v>
      </c>
      <c r="C18">
        <v>265000</v>
      </c>
      <c r="D18">
        <v>41</v>
      </c>
      <c r="E18">
        <v>88</v>
      </c>
      <c r="F18">
        <v>0</v>
      </c>
      <c r="G18">
        <v>47</v>
      </c>
      <c r="H18" s="4" t="str">
        <f t="shared" si="1"/>
        <v>No</v>
      </c>
      <c r="I18" s="4" t="str">
        <f t="shared" si="2"/>
        <v>No</v>
      </c>
      <c r="J18" s="4" t="str">
        <f t="shared" si="3"/>
        <v>No</v>
      </c>
      <c r="K18" s="4" t="str">
        <f t="shared" si="4"/>
        <v>No</v>
      </c>
      <c r="L18" s="4" t="str">
        <f t="shared" si="5"/>
        <v>No</v>
      </c>
    </row>
    <row r="19" spans="1:12" x14ac:dyDescent="0.25">
      <c r="A19" s="4">
        <v>18</v>
      </c>
      <c r="B19">
        <v>36</v>
      </c>
      <c r="C19">
        <v>65400</v>
      </c>
      <c r="D19">
        <v>41</v>
      </c>
      <c r="E19">
        <v>14</v>
      </c>
      <c r="F19">
        <v>59</v>
      </c>
      <c r="G19">
        <v>34</v>
      </c>
      <c r="H19" s="4" t="str">
        <f t="shared" si="1"/>
        <v>No</v>
      </c>
      <c r="I19" s="4" t="str">
        <f t="shared" si="2"/>
        <v>No</v>
      </c>
      <c r="J19" s="4" t="str">
        <f t="shared" si="3"/>
        <v>No</v>
      </c>
      <c r="K19" s="4" t="str">
        <f t="shared" si="4"/>
        <v>No</v>
      </c>
      <c r="L19" s="4" t="str">
        <f t="shared" si="5"/>
        <v>No</v>
      </c>
    </row>
    <row r="20" spans="1:12" x14ac:dyDescent="0.25">
      <c r="A20" s="4">
        <v>19</v>
      </c>
      <c r="B20">
        <v>56</v>
      </c>
      <c r="C20">
        <v>81200</v>
      </c>
      <c r="D20">
        <v>64</v>
      </c>
      <c r="E20">
        <v>0</v>
      </c>
      <c r="F20">
        <v>71</v>
      </c>
      <c r="G20">
        <v>53</v>
      </c>
      <c r="H20" s="4" t="str">
        <f t="shared" si="1"/>
        <v>No</v>
      </c>
      <c r="I20" s="4" t="str">
        <f t="shared" si="2"/>
        <v>No</v>
      </c>
      <c r="J20" s="4" t="str">
        <f t="shared" si="3"/>
        <v>No</v>
      </c>
      <c r="K20" s="4" t="str">
        <f t="shared" si="4"/>
        <v>No</v>
      </c>
      <c r="L20" s="4" t="str">
        <f t="shared" si="5"/>
        <v>No</v>
      </c>
    </row>
    <row r="21" spans="1:12" x14ac:dyDescent="0.25">
      <c r="A21" s="4">
        <v>20</v>
      </c>
      <c r="B21">
        <v>33</v>
      </c>
      <c r="C21">
        <v>67200</v>
      </c>
      <c r="D21">
        <v>46</v>
      </c>
      <c r="E21">
        <v>9</v>
      </c>
      <c r="F21">
        <v>54</v>
      </c>
      <c r="G21">
        <v>33</v>
      </c>
      <c r="H21" s="4" t="str">
        <f t="shared" si="1"/>
        <v>No</v>
      </c>
      <c r="I21" s="4" t="str">
        <f t="shared" si="2"/>
        <v>No</v>
      </c>
      <c r="J21" s="4" t="str">
        <f t="shared" si="3"/>
        <v>No</v>
      </c>
      <c r="K21" s="4" t="str">
        <f t="shared" si="4"/>
        <v>No</v>
      </c>
      <c r="L21" s="4" t="str">
        <f t="shared" si="5"/>
        <v>No</v>
      </c>
    </row>
    <row r="22" spans="1:12" x14ac:dyDescent="0.25">
      <c r="A22" s="4">
        <v>21</v>
      </c>
      <c r="B22">
        <v>35</v>
      </c>
      <c r="C22">
        <v>60200</v>
      </c>
      <c r="D22">
        <v>89</v>
      </c>
      <c r="E22">
        <v>21</v>
      </c>
      <c r="F22">
        <v>87</v>
      </c>
      <c r="G22">
        <v>62</v>
      </c>
      <c r="H22" s="4" t="str">
        <f t="shared" si="1"/>
        <v>No</v>
      </c>
      <c r="I22" s="4" t="str">
        <f t="shared" si="2"/>
        <v>No</v>
      </c>
      <c r="J22" s="4" t="str">
        <f t="shared" si="3"/>
        <v>No</v>
      </c>
      <c r="K22" s="4" t="str">
        <f t="shared" si="4"/>
        <v>No</v>
      </c>
      <c r="L22" s="4" t="str">
        <f t="shared" si="5"/>
        <v>No</v>
      </c>
    </row>
    <row r="23" spans="1:12" x14ac:dyDescent="0.25">
      <c r="A23" s="4">
        <v>22</v>
      </c>
      <c r="B23">
        <v>45</v>
      </c>
      <c r="C23">
        <v>198500</v>
      </c>
      <c r="D23">
        <v>28</v>
      </c>
      <c r="E23">
        <v>31</v>
      </c>
      <c r="F23">
        <v>28</v>
      </c>
      <c r="G23">
        <v>52</v>
      </c>
      <c r="H23" s="4" t="str">
        <f t="shared" si="1"/>
        <v>No</v>
      </c>
      <c r="I23" s="4" t="str">
        <f t="shared" si="2"/>
        <v>No</v>
      </c>
      <c r="J23" s="4" t="str">
        <f t="shared" si="3"/>
        <v>No</v>
      </c>
      <c r="K23" s="4" t="str">
        <f t="shared" si="4"/>
        <v>No</v>
      </c>
      <c r="L23" s="4" t="str">
        <f t="shared" si="5"/>
        <v>No</v>
      </c>
    </row>
    <row r="24" spans="1:12" x14ac:dyDescent="0.25">
      <c r="A24" s="4">
        <v>23</v>
      </c>
      <c r="B24">
        <v>38</v>
      </c>
      <c r="C24">
        <v>206800</v>
      </c>
      <c r="D24">
        <v>43</v>
      </c>
      <c r="E24">
        <v>82</v>
      </c>
      <c r="F24">
        <v>6</v>
      </c>
      <c r="G24">
        <v>39</v>
      </c>
      <c r="H24" s="4" t="str">
        <f t="shared" si="1"/>
        <v>No</v>
      </c>
      <c r="I24" s="4" t="str">
        <f t="shared" si="2"/>
        <v>No</v>
      </c>
      <c r="J24" s="4" t="str">
        <f t="shared" si="3"/>
        <v>No</v>
      </c>
      <c r="K24" s="4" t="str">
        <f t="shared" si="4"/>
        <v>No</v>
      </c>
      <c r="L24" s="4" t="str">
        <f t="shared" si="5"/>
        <v>No</v>
      </c>
    </row>
    <row r="25" spans="1:12" x14ac:dyDescent="0.25">
      <c r="A25" s="4">
        <v>24</v>
      </c>
      <c r="B25">
        <v>60</v>
      </c>
      <c r="C25">
        <v>92600</v>
      </c>
      <c r="D25">
        <v>52</v>
      </c>
      <c r="F25">
        <v>74</v>
      </c>
      <c r="G25">
        <v>63</v>
      </c>
      <c r="H25" s="4" t="str">
        <f t="shared" si="1"/>
        <v>No</v>
      </c>
      <c r="I25" s="4" t="str">
        <f t="shared" si="2"/>
        <v>No</v>
      </c>
      <c r="J25" s="4" t="str">
        <f t="shared" si="3"/>
        <v>No</v>
      </c>
      <c r="K25" s="4" t="str">
        <f t="shared" si="4"/>
        <v>Yes</v>
      </c>
      <c r="L25" s="4" t="str">
        <f t="shared" si="5"/>
        <v>No</v>
      </c>
    </row>
    <row r="26" spans="1:12" x14ac:dyDescent="0.25">
      <c r="A26" s="4">
        <v>25</v>
      </c>
      <c r="B26">
        <v>50</v>
      </c>
      <c r="C26">
        <v>98000</v>
      </c>
      <c r="D26">
        <v>23</v>
      </c>
      <c r="E26">
        <v>0</v>
      </c>
      <c r="F26">
        <v>75</v>
      </c>
      <c r="G26">
        <v>63</v>
      </c>
      <c r="H26" s="4" t="str">
        <f t="shared" si="1"/>
        <v>No</v>
      </c>
      <c r="I26" s="4" t="str">
        <f t="shared" si="2"/>
        <v>No</v>
      </c>
      <c r="J26" s="4" t="str">
        <f t="shared" si="3"/>
        <v>No</v>
      </c>
      <c r="K26" s="4" t="str">
        <f t="shared" si="4"/>
        <v>No</v>
      </c>
      <c r="L26" s="4" t="str">
        <f t="shared" si="5"/>
        <v>No</v>
      </c>
    </row>
    <row r="27" spans="1:12" x14ac:dyDescent="0.25">
      <c r="A27" s="4">
        <v>26</v>
      </c>
      <c r="C27">
        <v>202400</v>
      </c>
      <c r="D27">
        <v>81</v>
      </c>
      <c r="E27">
        <v>45</v>
      </c>
      <c r="F27">
        <v>57</v>
      </c>
      <c r="G27">
        <v>72</v>
      </c>
      <c r="H27" s="4" t="str">
        <f t="shared" si="1"/>
        <v>Yes</v>
      </c>
      <c r="I27" s="4" t="str">
        <f t="shared" si="2"/>
        <v>No</v>
      </c>
      <c r="J27" s="4" t="str">
        <f t="shared" si="3"/>
        <v>No</v>
      </c>
      <c r="K27" s="4" t="str">
        <f t="shared" si="4"/>
        <v>No</v>
      </c>
      <c r="L27" s="4" t="str">
        <f t="shared" si="5"/>
        <v>No</v>
      </c>
    </row>
    <row r="28" spans="1:12" x14ac:dyDescent="0.25">
      <c r="A28" s="4">
        <v>27</v>
      </c>
      <c r="B28">
        <v>30</v>
      </c>
      <c r="C28">
        <v>68200</v>
      </c>
      <c r="D28">
        <v>37</v>
      </c>
      <c r="E28">
        <v>3</v>
      </c>
      <c r="G28">
        <v>45</v>
      </c>
      <c r="H28" s="4" t="str">
        <f t="shared" si="1"/>
        <v>No</v>
      </c>
      <c r="I28" s="4" t="str">
        <f t="shared" si="2"/>
        <v>No</v>
      </c>
      <c r="J28" s="4" t="str">
        <f t="shared" si="3"/>
        <v>No</v>
      </c>
      <c r="K28" s="4" t="str">
        <f t="shared" si="4"/>
        <v>No</v>
      </c>
      <c r="L28" s="4" t="str">
        <f t="shared" si="5"/>
        <v>Yes</v>
      </c>
    </row>
    <row r="29" spans="1:12" x14ac:dyDescent="0.25">
      <c r="A29" s="4">
        <v>28</v>
      </c>
      <c r="B29">
        <v>50</v>
      </c>
      <c r="D29">
        <v>24</v>
      </c>
      <c r="E29">
        <v>1</v>
      </c>
      <c r="F29">
        <v>7</v>
      </c>
      <c r="G29">
        <v>33</v>
      </c>
      <c r="H29" s="4" t="str">
        <f t="shared" si="1"/>
        <v>No</v>
      </c>
      <c r="I29" s="4" t="str">
        <f t="shared" si="2"/>
        <v>Yes</v>
      </c>
      <c r="J29" s="4" t="str">
        <f t="shared" si="3"/>
        <v>No</v>
      </c>
      <c r="K29" s="4" t="str">
        <f t="shared" si="4"/>
        <v>No</v>
      </c>
      <c r="L29" s="4" t="str">
        <f t="shared" si="5"/>
        <v>No</v>
      </c>
    </row>
    <row r="30" spans="1:12" x14ac:dyDescent="0.25">
      <c r="A30" s="4">
        <v>29</v>
      </c>
      <c r="B30">
        <v>36</v>
      </c>
      <c r="C30">
        <v>153800</v>
      </c>
      <c r="D30">
        <v>9</v>
      </c>
      <c r="E30">
        <v>54</v>
      </c>
      <c r="G30">
        <v>35</v>
      </c>
      <c r="H30" s="4" t="str">
        <f t="shared" si="1"/>
        <v>No</v>
      </c>
      <c r="I30" s="4" t="str">
        <f t="shared" si="2"/>
        <v>No</v>
      </c>
      <c r="J30" s="4" t="str">
        <f t="shared" si="3"/>
        <v>No</v>
      </c>
      <c r="K30" s="4" t="str">
        <f t="shared" si="4"/>
        <v>No</v>
      </c>
      <c r="L30" s="4" t="str">
        <f t="shared" si="5"/>
        <v>Yes</v>
      </c>
    </row>
    <row r="31" spans="1:12" x14ac:dyDescent="0.25">
      <c r="A31" s="4">
        <v>30</v>
      </c>
      <c r="B31">
        <v>51</v>
      </c>
      <c r="C31">
        <v>137600</v>
      </c>
      <c r="D31">
        <v>48</v>
      </c>
      <c r="E31">
        <v>0</v>
      </c>
      <c r="G31">
        <v>68</v>
      </c>
      <c r="H31" s="4" t="str">
        <f t="shared" si="1"/>
        <v>No</v>
      </c>
      <c r="I31" s="4" t="str">
        <f t="shared" si="2"/>
        <v>No</v>
      </c>
      <c r="J31" s="4" t="str">
        <f t="shared" si="3"/>
        <v>No</v>
      </c>
      <c r="K31" s="4" t="str">
        <f t="shared" si="4"/>
        <v>No</v>
      </c>
      <c r="L31" s="4" t="str">
        <f t="shared" si="5"/>
        <v>Yes</v>
      </c>
    </row>
    <row r="32" spans="1:12" x14ac:dyDescent="0.25">
      <c r="A32" s="4">
        <v>31</v>
      </c>
      <c r="C32">
        <v>98500</v>
      </c>
      <c r="D32">
        <v>56</v>
      </c>
      <c r="E32">
        <v>7</v>
      </c>
      <c r="F32">
        <v>72</v>
      </c>
      <c r="G32">
        <v>59</v>
      </c>
      <c r="H32" s="4" t="str">
        <f t="shared" si="1"/>
        <v>Yes</v>
      </c>
      <c r="I32" s="4" t="str">
        <f t="shared" si="2"/>
        <v>No</v>
      </c>
      <c r="J32" s="4" t="str">
        <f t="shared" si="3"/>
        <v>No</v>
      </c>
      <c r="K32" s="4" t="str">
        <f t="shared" si="4"/>
        <v>No</v>
      </c>
      <c r="L32" s="4" t="str">
        <f t="shared" si="5"/>
        <v>No</v>
      </c>
    </row>
    <row r="33" spans="1:12" x14ac:dyDescent="0.25">
      <c r="A33" s="4">
        <v>32</v>
      </c>
      <c r="B33">
        <v>26</v>
      </c>
      <c r="C33">
        <v>43900</v>
      </c>
      <c r="D33">
        <v>60</v>
      </c>
      <c r="E33">
        <v>15</v>
      </c>
      <c r="F33">
        <v>86</v>
      </c>
      <c r="G33">
        <v>45</v>
      </c>
      <c r="H33" s="4" t="str">
        <f t="shared" si="1"/>
        <v>No</v>
      </c>
      <c r="I33" s="4" t="str">
        <f t="shared" si="2"/>
        <v>No</v>
      </c>
      <c r="J33" s="4" t="str">
        <f t="shared" si="3"/>
        <v>No</v>
      </c>
      <c r="K33" s="4" t="str">
        <f t="shared" si="4"/>
        <v>No</v>
      </c>
      <c r="L33" s="4" t="str">
        <f t="shared" si="5"/>
        <v>No</v>
      </c>
    </row>
    <row r="34" spans="1:12" x14ac:dyDescent="0.25">
      <c r="A34" s="4">
        <v>33</v>
      </c>
      <c r="B34">
        <v>31</v>
      </c>
      <c r="C34">
        <v>66900</v>
      </c>
      <c r="D34">
        <v>68</v>
      </c>
      <c r="E34">
        <v>14</v>
      </c>
      <c r="F34">
        <v>73</v>
      </c>
      <c r="G34">
        <v>47</v>
      </c>
      <c r="H34" s="4" t="str">
        <f t="shared" si="1"/>
        <v>No</v>
      </c>
      <c r="I34" s="4" t="str">
        <f t="shared" si="2"/>
        <v>No</v>
      </c>
      <c r="J34" s="4" t="str">
        <f t="shared" si="3"/>
        <v>No</v>
      </c>
      <c r="K34" s="4" t="str">
        <f t="shared" si="4"/>
        <v>No</v>
      </c>
      <c r="L34" s="4" t="str">
        <f t="shared" si="5"/>
        <v>No</v>
      </c>
    </row>
    <row r="35" spans="1:12" x14ac:dyDescent="0.25">
      <c r="A35" s="4">
        <v>34</v>
      </c>
      <c r="B35">
        <v>46</v>
      </c>
      <c r="C35">
        <v>130200</v>
      </c>
      <c r="D35">
        <v>69</v>
      </c>
      <c r="E35">
        <v>23</v>
      </c>
      <c r="G35">
        <v>63</v>
      </c>
      <c r="H35" s="4" t="str">
        <f t="shared" si="1"/>
        <v>No</v>
      </c>
      <c r="I35" s="4" t="str">
        <f t="shared" si="2"/>
        <v>No</v>
      </c>
      <c r="J35" s="4" t="str">
        <f t="shared" si="3"/>
        <v>No</v>
      </c>
      <c r="K35" s="4" t="str">
        <f t="shared" si="4"/>
        <v>No</v>
      </c>
      <c r="L35" s="4" t="str">
        <f t="shared" si="5"/>
        <v>Yes</v>
      </c>
    </row>
    <row r="36" spans="1:12" x14ac:dyDescent="0.25">
      <c r="A36" s="4">
        <v>35</v>
      </c>
      <c r="B36">
        <v>63</v>
      </c>
      <c r="C36">
        <v>218100</v>
      </c>
      <c r="D36">
        <v>52</v>
      </c>
      <c r="E36">
        <v>16</v>
      </c>
      <c r="F36">
        <v>33</v>
      </c>
      <c r="G36">
        <v>63</v>
      </c>
      <c r="H36" s="4" t="str">
        <f t="shared" si="1"/>
        <v>No</v>
      </c>
      <c r="I36" s="4" t="str">
        <f t="shared" si="2"/>
        <v>No</v>
      </c>
      <c r="J36" s="4" t="str">
        <f t="shared" si="3"/>
        <v>No</v>
      </c>
      <c r="K36" s="4" t="str">
        <f t="shared" si="4"/>
        <v>No</v>
      </c>
      <c r="L36" s="4" t="str">
        <f t="shared" si="5"/>
        <v>No</v>
      </c>
    </row>
    <row r="37" spans="1:12" x14ac:dyDescent="0.25">
      <c r="A37" s="4">
        <v>36</v>
      </c>
      <c r="B37">
        <v>56</v>
      </c>
      <c r="C37">
        <v>97100</v>
      </c>
      <c r="D37">
        <v>46</v>
      </c>
      <c r="E37">
        <v>0</v>
      </c>
      <c r="F37">
        <v>76</v>
      </c>
      <c r="G37">
        <v>68</v>
      </c>
      <c r="H37" s="4" t="str">
        <f t="shared" si="1"/>
        <v>No</v>
      </c>
      <c r="I37" s="4" t="str">
        <f t="shared" si="2"/>
        <v>No</v>
      </c>
      <c r="J37" s="4" t="str">
        <f t="shared" si="3"/>
        <v>No</v>
      </c>
      <c r="K37" s="4" t="str">
        <f t="shared" si="4"/>
        <v>No</v>
      </c>
      <c r="L37" s="4" t="str">
        <f t="shared" si="5"/>
        <v>No</v>
      </c>
    </row>
    <row r="38" spans="1:12" x14ac:dyDescent="0.25">
      <c r="A38" s="4">
        <v>37</v>
      </c>
      <c r="C38">
        <v>134900</v>
      </c>
      <c r="D38">
        <v>23</v>
      </c>
      <c r="E38">
        <v>0</v>
      </c>
      <c r="F38">
        <v>40</v>
      </c>
      <c r="G38">
        <v>49</v>
      </c>
      <c r="H38" s="4" t="str">
        <f t="shared" si="1"/>
        <v>Yes</v>
      </c>
      <c r="I38" s="4" t="str">
        <f t="shared" si="2"/>
        <v>No</v>
      </c>
      <c r="J38" s="4" t="str">
        <f t="shared" si="3"/>
        <v>No</v>
      </c>
      <c r="K38" s="4" t="str">
        <f t="shared" si="4"/>
        <v>No</v>
      </c>
      <c r="L38" s="4" t="str">
        <f t="shared" si="5"/>
        <v>No</v>
      </c>
    </row>
    <row r="39" spans="1:12" x14ac:dyDescent="0.25">
      <c r="A39" s="4">
        <v>38</v>
      </c>
      <c r="B39">
        <v>63</v>
      </c>
      <c r="C39">
        <v>223300</v>
      </c>
      <c r="D39">
        <v>60</v>
      </c>
      <c r="E39">
        <v>18</v>
      </c>
      <c r="F39">
        <v>49</v>
      </c>
      <c r="G39">
        <v>74</v>
      </c>
      <c r="H39" s="4" t="str">
        <f t="shared" si="1"/>
        <v>No</v>
      </c>
      <c r="I39" s="4" t="str">
        <f t="shared" si="2"/>
        <v>No</v>
      </c>
      <c r="J39" s="4" t="str">
        <f t="shared" si="3"/>
        <v>No</v>
      </c>
      <c r="K39" s="4" t="str">
        <f t="shared" si="4"/>
        <v>No</v>
      </c>
      <c r="L39" s="4" t="str">
        <f t="shared" si="5"/>
        <v>No</v>
      </c>
    </row>
    <row r="40" spans="1:12" x14ac:dyDescent="0.25">
      <c r="A40" s="4">
        <v>39</v>
      </c>
      <c r="B40">
        <v>54</v>
      </c>
      <c r="C40">
        <v>91400</v>
      </c>
      <c r="D40">
        <v>90</v>
      </c>
      <c r="E40">
        <v>8</v>
      </c>
      <c r="F40">
        <v>75</v>
      </c>
      <c r="G40">
        <v>63</v>
      </c>
      <c r="H40" s="4" t="str">
        <f t="shared" si="1"/>
        <v>No</v>
      </c>
      <c r="I40" s="4" t="str">
        <f t="shared" si="2"/>
        <v>No</v>
      </c>
      <c r="J40" s="4" t="str">
        <f t="shared" si="3"/>
        <v>No</v>
      </c>
      <c r="K40" s="4" t="str">
        <f t="shared" si="4"/>
        <v>No</v>
      </c>
      <c r="L40" s="4" t="str">
        <f t="shared" si="5"/>
        <v>No</v>
      </c>
    </row>
    <row r="41" spans="1:12" x14ac:dyDescent="0.25">
      <c r="A41" s="4">
        <v>40</v>
      </c>
      <c r="B41">
        <v>53</v>
      </c>
      <c r="C41">
        <v>191800</v>
      </c>
      <c r="D41">
        <v>0</v>
      </c>
      <c r="E41">
        <v>8</v>
      </c>
      <c r="F41">
        <v>21</v>
      </c>
      <c r="G41">
        <v>48</v>
      </c>
      <c r="H41" s="4" t="str">
        <f t="shared" si="1"/>
        <v>No</v>
      </c>
      <c r="I41" s="4" t="str">
        <f t="shared" si="2"/>
        <v>No</v>
      </c>
      <c r="J41" s="4" t="str">
        <f t="shared" si="3"/>
        <v>No</v>
      </c>
      <c r="K41" s="4" t="str">
        <f t="shared" si="4"/>
        <v>No</v>
      </c>
      <c r="L41" s="4" t="str">
        <f t="shared" si="5"/>
        <v>No</v>
      </c>
    </row>
    <row r="42" spans="1:12" x14ac:dyDescent="0.25">
      <c r="A42" s="4">
        <v>41</v>
      </c>
      <c r="B42">
        <v>39</v>
      </c>
      <c r="C42">
        <v>126200</v>
      </c>
      <c r="D42">
        <v>55</v>
      </c>
      <c r="E42">
        <v>24</v>
      </c>
      <c r="F42">
        <v>56</v>
      </c>
      <c r="G42">
        <v>52</v>
      </c>
      <c r="H42" s="4" t="str">
        <f t="shared" si="1"/>
        <v>No</v>
      </c>
      <c r="I42" s="4" t="str">
        <f t="shared" si="2"/>
        <v>No</v>
      </c>
      <c r="J42" s="4" t="str">
        <f t="shared" si="3"/>
        <v>No</v>
      </c>
      <c r="K42" s="4" t="str">
        <f t="shared" si="4"/>
        <v>No</v>
      </c>
      <c r="L42" s="4" t="str">
        <f t="shared" si="5"/>
        <v>No</v>
      </c>
    </row>
    <row r="43" spans="1:12" x14ac:dyDescent="0.25">
      <c r="A43" s="4">
        <v>42</v>
      </c>
      <c r="C43">
        <v>71000</v>
      </c>
      <c r="D43">
        <v>25</v>
      </c>
      <c r="E43">
        <v>36</v>
      </c>
      <c r="F43">
        <v>35</v>
      </c>
      <c r="G43">
        <v>22</v>
      </c>
      <c r="H43" s="4" t="str">
        <f t="shared" si="1"/>
        <v>Yes</v>
      </c>
      <c r="I43" s="4" t="str">
        <f t="shared" si="2"/>
        <v>No</v>
      </c>
      <c r="J43" s="4" t="str">
        <f t="shared" si="3"/>
        <v>No</v>
      </c>
      <c r="K43" s="4" t="str">
        <f t="shared" si="4"/>
        <v>No</v>
      </c>
      <c r="L43" s="4" t="str">
        <f t="shared" si="5"/>
        <v>No</v>
      </c>
    </row>
    <row r="44" spans="1:12" x14ac:dyDescent="0.25">
      <c r="A44" s="4">
        <v>43</v>
      </c>
      <c r="B44">
        <v>45</v>
      </c>
      <c r="C44">
        <v>218800</v>
      </c>
      <c r="D44">
        <v>0</v>
      </c>
      <c r="E44">
        <v>60</v>
      </c>
      <c r="F44">
        <v>0</v>
      </c>
      <c r="G44">
        <v>23</v>
      </c>
      <c r="H44" s="4" t="str">
        <f t="shared" si="1"/>
        <v>No</v>
      </c>
      <c r="I44" s="4" t="str">
        <f t="shared" si="2"/>
        <v>No</v>
      </c>
      <c r="J44" s="4" t="str">
        <f t="shared" si="3"/>
        <v>No</v>
      </c>
      <c r="K44" s="4" t="str">
        <f t="shared" si="4"/>
        <v>No</v>
      </c>
      <c r="L44" s="4" t="str">
        <f t="shared" si="5"/>
        <v>No</v>
      </c>
    </row>
    <row r="45" spans="1:12" x14ac:dyDescent="0.25">
      <c r="A45" s="4">
        <v>44</v>
      </c>
      <c r="B45">
        <v>55</v>
      </c>
      <c r="C45">
        <v>190000</v>
      </c>
      <c r="D45">
        <v>1</v>
      </c>
      <c r="E45">
        <v>15</v>
      </c>
      <c r="F45">
        <v>5</v>
      </c>
      <c r="G45">
        <v>40</v>
      </c>
      <c r="H45" s="4" t="str">
        <f t="shared" si="1"/>
        <v>No</v>
      </c>
      <c r="I45" s="4" t="str">
        <f t="shared" si="2"/>
        <v>No</v>
      </c>
      <c r="J45" s="4" t="str">
        <f t="shared" si="3"/>
        <v>No</v>
      </c>
      <c r="K45" s="4" t="str">
        <f t="shared" si="4"/>
        <v>No</v>
      </c>
      <c r="L45" s="4" t="str">
        <f t="shared" si="5"/>
        <v>No</v>
      </c>
    </row>
    <row r="46" spans="1:12" x14ac:dyDescent="0.25">
      <c r="A46" s="4">
        <v>45</v>
      </c>
      <c r="B46">
        <v>44</v>
      </c>
      <c r="C46">
        <v>231200</v>
      </c>
      <c r="E46">
        <v>36</v>
      </c>
      <c r="F46">
        <v>45</v>
      </c>
      <c r="G46">
        <v>72</v>
      </c>
      <c r="H46" s="4" t="str">
        <f t="shared" si="1"/>
        <v>No</v>
      </c>
      <c r="I46" s="4" t="str">
        <f t="shared" si="2"/>
        <v>No</v>
      </c>
      <c r="J46" s="4" t="str">
        <f t="shared" si="3"/>
        <v>Yes</v>
      </c>
      <c r="K46" s="4" t="str">
        <f t="shared" si="4"/>
        <v>No</v>
      </c>
      <c r="L46" s="4" t="str">
        <f t="shared" si="5"/>
        <v>No</v>
      </c>
    </row>
    <row r="47" spans="1:12" x14ac:dyDescent="0.25">
      <c r="A47" s="4">
        <v>46</v>
      </c>
      <c r="B47">
        <v>52</v>
      </c>
      <c r="C47">
        <v>124200</v>
      </c>
      <c r="E47">
        <v>31</v>
      </c>
      <c r="F47">
        <v>25</v>
      </c>
      <c r="G47">
        <v>35</v>
      </c>
      <c r="H47" s="4" t="str">
        <f t="shared" si="1"/>
        <v>No</v>
      </c>
      <c r="I47" s="4" t="str">
        <f t="shared" si="2"/>
        <v>No</v>
      </c>
      <c r="J47" s="4" t="str">
        <f t="shared" si="3"/>
        <v>Yes</v>
      </c>
      <c r="K47" s="4" t="str">
        <f t="shared" si="4"/>
        <v>No</v>
      </c>
      <c r="L47" s="4" t="str">
        <f t="shared" si="5"/>
        <v>No</v>
      </c>
    </row>
    <row r="48" spans="1:12" x14ac:dyDescent="0.25">
      <c r="A48" s="4">
        <v>47</v>
      </c>
      <c r="B48">
        <v>60</v>
      </c>
      <c r="C48">
        <v>151100</v>
      </c>
      <c r="D48">
        <v>84</v>
      </c>
      <c r="E48">
        <v>13</v>
      </c>
      <c r="G48">
        <v>71</v>
      </c>
      <c r="H48" s="4" t="str">
        <f t="shared" si="1"/>
        <v>No</v>
      </c>
      <c r="I48" s="4" t="str">
        <f t="shared" si="2"/>
        <v>No</v>
      </c>
      <c r="J48" s="4" t="str">
        <f t="shared" si="3"/>
        <v>No</v>
      </c>
      <c r="K48" s="4" t="str">
        <f t="shared" si="4"/>
        <v>No</v>
      </c>
      <c r="L48" s="4" t="str">
        <f t="shared" si="5"/>
        <v>Yes</v>
      </c>
    </row>
    <row r="49" spans="1:12" x14ac:dyDescent="0.25">
      <c r="A49" s="4">
        <v>48</v>
      </c>
      <c r="B49">
        <v>56</v>
      </c>
      <c r="C49">
        <v>193400</v>
      </c>
      <c r="D49">
        <v>65</v>
      </c>
      <c r="E49">
        <v>50</v>
      </c>
      <c r="F49">
        <v>39</v>
      </c>
      <c r="G49">
        <v>57</v>
      </c>
      <c r="H49" s="4" t="str">
        <f t="shared" si="1"/>
        <v>No</v>
      </c>
      <c r="I49" s="4" t="str">
        <f t="shared" si="2"/>
        <v>No</v>
      </c>
      <c r="J49" s="4" t="str">
        <f t="shared" si="3"/>
        <v>No</v>
      </c>
      <c r="K49" s="4" t="str">
        <f t="shared" si="4"/>
        <v>No</v>
      </c>
      <c r="L49" s="4" t="str">
        <f t="shared" si="5"/>
        <v>No</v>
      </c>
    </row>
    <row r="50" spans="1:12" x14ac:dyDescent="0.25">
      <c r="A50" s="4">
        <v>49</v>
      </c>
      <c r="B50">
        <v>60</v>
      </c>
      <c r="C50">
        <v>72800</v>
      </c>
      <c r="D50">
        <v>79</v>
      </c>
      <c r="E50">
        <v>0</v>
      </c>
      <c r="F50">
        <v>83</v>
      </c>
      <c r="G50">
        <v>69</v>
      </c>
      <c r="H50" s="4" t="str">
        <f t="shared" si="1"/>
        <v>No</v>
      </c>
      <c r="I50" s="4" t="str">
        <f t="shared" si="2"/>
        <v>No</v>
      </c>
      <c r="J50" s="4" t="str">
        <f t="shared" si="3"/>
        <v>No</v>
      </c>
      <c r="K50" s="4" t="str">
        <f t="shared" si="4"/>
        <v>No</v>
      </c>
      <c r="L50" s="4" t="str">
        <f t="shared" si="5"/>
        <v>No</v>
      </c>
    </row>
    <row r="51" spans="1:12" x14ac:dyDescent="0.25">
      <c r="A51" s="4">
        <v>50</v>
      </c>
      <c r="C51">
        <v>131000</v>
      </c>
      <c r="D51">
        <v>6</v>
      </c>
      <c r="E51">
        <v>45</v>
      </c>
      <c r="F51">
        <v>8</v>
      </c>
      <c r="G51">
        <v>26</v>
      </c>
      <c r="H51" s="4" t="str">
        <f t="shared" si="1"/>
        <v>Yes</v>
      </c>
      <c r="I51" s="4" t="str">
        <f t="shared" si="2"/>
        <v>No</v>
      </c>
      <c r="J51" s="4" t="str">
        <f t="shared" si="3"/>
        <v>No</v>
      </c>
      <c r="K51" s="4" t="str">
        <f t="shared" si="4"/>
        <v>No</v>
      </c>
      <c r="L51" s="4" t="str">
        <f t="shared" si="5"/>
        <v>No</v>
      </c>
    </row>
    <row r="52" spans="1:12" x14ac:dyDescent="0.25">
      <c r="A52" s="4">
        <v>51</v>
      </c>
      <c r="C52">
        <v>56200</v>
      </c>
      <c r="D52">
        <v>15</v>
      </c>
      <c r="E52">
        <v>0</v>
      </c>
      <c r="F52">
        <v>65</v>
      </c>
      <c r="G52">
        <v>34</v>
      </c>
      <c r="H52" s="4" t="str">
        <f t="shared" si="1"/>
        <v>Yes</v>
      </c>
      <c r="I52" s="4" t="str">
        <f t="shared" si="2"/>
        <v>No</v>
      </c>
      <c r="J52" s="4" t="str">
        <f t="shared" si="3"/>
        <v>No</v>
      </c>
      <c r="K52" s="4" t="str">
        <f t="shared" si="4"/>
        <v>No</v>
      </c>
      <c r="L52" s="4" t="str">
        <f t="shared" si="5"/>
        <v>No</v>
      </c>
    </row>
    <row r="53" spans="1:12" x14ac:dyDescent="0.25">
      <c r="A53" s="4">
        <v>52</v>
      </c>
      <c r="B53">
        <v>37</v>
      </c>
      <c r="C53">
        <v>163100</v>
      </c>
      <c r="D53">
        <v>11</v>
      </c>
      <c r="E53">
        <v>25</v>
      </c>
      <c r="F53">
        <v>23</v>
      </c>
      <c r="G53">
        <v>42</v>
      </c>
      <c r="H53" s="4" t="str">
        <f t="shared" si="1"/>
        <v>No</v>
      </c>
      <c r="I53" s="4" t="str">
        <f t="shared" si="2"/>
        <v>No</v>
      </c>
      <c r="J53" s="4" t="str">
        <f t="shared" si="3"/>
        <v>No</v>
      </c>
      <c r="K53" s="4" t="str">
        <f t="shared" si="4"/>
        <v>No</v>
      </c>
      <c r="L53" s="4" t="str">
        <f t="shared" si="5"/>
        <v>No</v>
      </c>
    </row>
    <row r="54" spans="1:12" x14ac:dyDescent="0.25">
      <c r="A54" s="4">
        <v>53</v>
      </c>
      <c r="B54">
        <v>64</v>
      </c>
      <c r="C54">
        <v>227800</v>
      </c>
      <c r="D54">
        <v>42</v>
      </c>
      <c r="E54">
        <v>0</v>
      </c>
      <c r="F54">
        <v>78</v>
      </c>
      <c r="G54">
        <v>94</v>
      </c>
      <c r="H54" s="4" t="str">
        <f t="shared" si="1"/>
        <v>No</v>
      </c>
      <c r="I54" s="4" t="str">
        <f t="shared" si="2"/>
        <v>No</v>
      </c>
      <c r="J54" s="4" t="str">
        <f t="shared" si="3"/>
        <v>No</v>
      </c>
      <c r="K54" s="4" t="str">
        <f t="shared" si="4"/>
        <v>No</v>
      </c>
      <c r="L54" s="4" t="str">
        <f t="shared" si="5"/>
        <v>No</v>
      </c>
    </row>
    <row r="55" spans="1:12" x14ac:dyDescent="0.25">
      <c r="A55" s="4">
        <v>54</v>
      </c>
      <c r="B55">
        <v>33</v>
      </c>
      <c r="C55">
        <v>135400</v>
      </c>
      <c r="D55">
        <v>24</v>
      </c>
      <c r="E55">
        <v>47</v>
      </c>
      <c r="F55">
        <v>24</v>
      </c>
      <c r="G55">
        <v>34</v>
      </c>
      <c r="H55" s="4" t="str">
        <f t="shared" si="1"/>
        <v>No</v>
      </c>
      <c r="I55" s="4" t="str">
        <f t="shared" si="2"/>
        <v>No</v>
      </c>
      <c r="J55" s="4" t="str">
        <f t="shared" si="3"/>
        <v>No</v>
      </c>
      <c r="K55" s="4" t="str">
        <f t="shared" si="4"/>
        <v>No</v>
      </c>
      <c r="L55" s="4" t="str">
        <f t="shared" si="5"/>
        <v>No</v>
      </c>
    </row>
    <row r="56" spans="1:12" x14ac:dyDescent="0.25">
      <c r="A56" s="4">
        <v>55</v>
      </c>
      <c r="B56">
        <v>32</v>
      </c>
      <c r="C56">
        <v>73900</v>
      </c>
      <c r="E56">
        <v>22</v>
      </c>
      <c r="F56">
        <v>59</v>
      </c>
      <c r="G56">
        <v>36</v>
      </c>
      <c r="H56" s="4" t="str">
        <f t="shared" si="1"/>
        <v>No</v>
      </c>
      <c r="I56" s="4" t="str">
        <f t="shared" si="2"/>
        <v>No</v>
      </c>
      <c r="J56" s="4" t="str">
        <f t="shared" si="3"/>
        <v>Yes</v>
      </c>
      <c r="K56" s="4" t="str">
        <f t="shared" si="4"/>
        <v>No</v>
      </c>
      <c r="L56" s="4" t="str">
        <f t="shared" si="5"/>
        <v>No</v>
      </c>
    </row>
    <row r="57" spans="1:12" x14ac:dyDescent="0.25">
      <c r="A57" s="4">
        <v>56</v>
      </c>
      <c r="B57">
        <v>58</v>
      </c>
      <c r="C57">
        <v>197700</v>
      </c>
      <c r="D57">
        <v>8</v>
      </c>
      <c r="E57">
        <v>1</v>
      </c>
      <c r="F57">
        <v>30</v>
      </c>
      <c r="G57">
        <v>55</v>
      </c>
      <c r="H57" s="4" t="str">
        <f t="shared" si="1"/>
        <v>No</v>
      </c>
      <c r="I57" s="4" t="str">
        <f t="shared" si="2"/>
        <v>No</v>
      </c>
      <c r="J57" s="4" t="str">
        <f t="shared" si="3"/>
        <v>No</v>
      </c>
      <c r="K57" s="4" t="str">
        <f t="shared" si="4"/>
        <v>No</v>
      </c>
      <c r="L57" s="4" t="str">
        <f t="shared" si="5"/>
        <v>No</v>
      </c>
    </row>
    <row r="58" spans="1:12" x14ac:dyDescent="0.25">
      <c r="A58" s="4">
        <v>57</v>
      </c>
      <c r="B58">
        <v>47</v>
      </c>
      <c r="C58">
        <v>104600</v>
      </c>
      <c r="D58">
        <v>39</v>
      </c>
      <c r="E58">
        <v>0</v>
      </c>
      <c r="F58">
        <v>75</v>
      </c>
      <c r="G58">
        <v>66</v>
      </c>
      <c r="H58" s="4" t="str">
        <f t="shared" si="1"/>
        <v>No</v>
      </c>
      <c r="I58" s="4" t="str">
        <f t="shared" si="2"/>
        <v>No</v>
      </c>
      <c r="J58" s="4" t="str">
        <f t="shared" si="3"/>
        <v>No</v>
      </c>
      <c r="K58" s="4" t="str">
        <f t="shared" si="4"/>
        <v>No</v>
      </c>
      <c r="L58" s="4" t="str">
        <f t="shared" si="5"/>
        <v>No</v>
      </c>
    </row>
    <row r="59" spans="1:12" x14ac:dyDescent="0.25">
      <c r="A59" s="4">
        <v>58</v>
      </c>
      <c r="B59">
        <v>28</v>
      </c>
      <c r="C59">
        <v>58000</v>
      </c>
      <c r="D59">
        <v>27</v>
      </c>
      <c r="E59">
        <v>9</v>
      </c>
      <c r="F59">
        <v>76</v>
      </c>
      <c r="G59">
        <v>43</v>
      </c>
      <c r="H59" s="4" t="str">
        <f t="shared" si="1"/>
        <v>No</v>
      </c>
      <c r="I59" s="4" t="str">
        <f t="shared" si="2"/>
        <v>No</v>
      </c>
      <c r="J59" s="4" t="str">
        <f t="shared" si="3"/>
        <v>No</v>
      </c>
      <c r="K59" s="4" t="str">
        <f t="shared" si="4"/>
        <v>No</v>
      </c>
      <c r="L59" s="4" t="str">
        <f t="shared" si="5"/>
        <v>No</v>
      </c>
    </row>
    <row r="60" spans="1:12" x14ac:dyDescent="0.25">
      <c r="A60" s="4">
        <v>59</v>
      </c>
      <c r="B60">
        <v>31</v>
      </c>
      <c r="C60">
        <v>67000</v>
      </c>
      <c r="D60">
        <v>10</v>
      </c>
      <c r="E60">
        <v>19</v>
      </c>
      <c r="F60">
        <v>39</v>
      </c>
      <c r="G60">
        <v>23</v>
      </c>
      <c r="H60" s="4" t="str">
        <f t="shared" si="1"/>
        <v>No</v>
      </c>
      <c r="I60" s="4" t="str">
        <f t="shared" si="2"/>
        <v>No</v>
      </c>
      <c r="J60" s="4" t="str">
        <f t="shared" si="3"/>
        <v>No</v>
      </c>
      <c r="K60" s="4" t="str">
        <f t="shared" si="4"/>
        <v>No</v>
      </c>
      <c r="L60" s="4" t="str">
        <f t="shared" si="5"/>
        <v>No</v>
      </c>
    </row>
    <row r="61" spans="1:12" x14ac:dyDescent="0.25">
      <c r="A61" s="4">
        <v>60</v>
      </c>
      <c r="B61">
        <v>63</v>
      </c>
      <c r="C61">
        <v>279300</v>
      </c>
      <c r="D61">
        <v>29</v>
      </c>
      <c r="E61">
        <v>40</v>
      </c>
      <c r="F61">
        <v>0</v>
      </c>
      <c r="G61">
        <v>56</v>
      </c>
      <c r="H61" s="4" t="str">
        <f t="shared" si="1"/>
        <v>No</v>
      </c>
      <c r="I61" s="4" t="str">
        <f t="shared" si="2"/>
        <v>No</v>
      </c>
      <c r="J61" s="4" t="str">
        <f t="shared" si="3"/>
        <v>No</v>
      </c>
      <c r="K61" s="4" t="str">
        <f t="shared" si="4"/>
        <v>No</v>
      </c>
      <c r="L61" s="4" t="str">
        <f t="shared" si="5"/>
        <v>No</v>
      </c>
    </row>
    <row r="62" spans="1:12" x14ac:dyDescent="0.25">
      <c r="A62" s="4">
        <v>61</v>
      </c>
      <c r="B62">
        <v>56</v>
      </c>
      <c r="C62">
        <v>159900</v>
      </c>
      <c r="D62">
        <v>30</v>
      </c>
      <c r="E62">
        <v>0</v>
      </c>
      <c r="F62">
        <v>70</v>
      </c>
      <c r="G62">
        <v>75</v>
      </c>
      <c r="H62" s="4" t="str">
        <f t="shared" si="1"/>
        <v>No</v>
      </c>
      <c r="I62" s="4" t="str">
        <f t="shared" si="2"/>
        <v>No</v>
      </c>
      <c r="J62" s="4" t="str">
        <f t="shared" si="3"/>
        <v>No</v>
      </c>
      <c r="K62" s="4" t="str">
        <f t="shared" si="4"/>
        <v>No</v>
      </c>
      <c r="L62" s="4" t="str">
        <f t="shared" si="5"/>
        <v>No</v>
      </c>
    </row>
    <row r="63" spans="1:12" x14ac:dyDescent="0.25">
      <c r="A63" s="4">
        <v>62</v>
      </c>
      <c r="B63">
        <v>31</v>
      </c>
      <c r="C63">
        <v>48600</v>
      </c>
      <c r="D63">
        <v>21</v>
      </c>
      <c r="E63">
        <v>0</v>
      </c>
      <c r="F63">
        <v>56</v>
      </c>
      <c r="G63">
        <v>23</v>
      </c>
      <c r="H63" s="4" t="str">
        <f t="shared" si="1"/>
        <v>No</v>
      </c>
      <c r="I63" s="4" t="str">
        <f t="shared" si="2"/>
        <v>No</v>
      </c>
      <c r="J63" s="4" t="str">
        <f t="shared" si="3"/>
        <v>No</v>
      </c>
      <c r="K63" s="4" t="str">
        <f t="shared" si="4"/>
        <v>No</v>
      </c>
      <c r="L63" s="4" t="str">
        <f t="shared" si="5"/>
        <v>No</v>
      </c>
    </row>
    <row r="64" spans="1:12" x14ac:dyDescent="0.25">
      <c r="A64" s="4">
        <v>63</v>
      </c>
      <c r="B64">
        <v>46</v>
      </c>
      <c r="C64">
        <v>104400</v>
      </c>
      <c r="D64">
        <v>68</v>
      </c>
      <c r="E64">
        <v>9</v>
      </c>
      <c r="F64">
        <v>73</v>
      </c>
      <c r="G64">
        <v>63</v>
      </c>
      <c r="H64" s="4" t="str">
        <f t="shared" si="1"/>
        <v>No</v>
      </c>
      <c r="I64" s="4" t="str">
        <f t="shared" si="2"/>
        <v>No</v>
      </c>
      <c r="J64" s="4" t="str">
        <f t="shared" si="3"/>
        <v>No</v>
      </c>
      <c r="K64" s="4" t="str">
        <f t="shared" si="4"/>
        <v>No</v>
      </c>
      <c r="L64" s="4" t="str">
        <f t="shared" si="5"/>
        <v>No</v>
      </c>
    </row>
    <row r="65" spans="1:12" x14ac:dyDescent="0.25">
      <c r="A65" s="4">
        <v>64</v>
      </c>
      <c r="B65">
        <v>56</v>
      </c>
      <c r="C65">
        <v>71300</v>
      </c>
      <c r="D65">
        <v>19</v>
      </c>
      <c r="E65">
        <v>0</v>
      </c>
      <c r="F65">
        <v>77</v>
      </c>
      <c r="G65">
        <v>55</v>
      </c>
      <c r="H65" s="4" t="str">
        <f t="shared" si="1"/>
        <v>No</v>
      </c>
      <c r="I65" s="4" t="str">
        <f t="shared" si="2"/>
        <v>No</v>
      </c>
      <c r="J65" s="4" t="str">
        <f t="shared" si="3"/>
        <v>No</v>
      </c>
      <c r="K65" s="4" t="str">
        <f t="shared" si="4"/>
        <v>No</v>
      </c>
      <c r="L65" s="4" t="str">
        <f t="shared" si="5"/>
        <v>No</v>
      </c>
    </row>
    <row r="66" spans="1:12" x14ac:dyDescent="0.25">
      <c r="A66" s="4">
        <v>65</v>
      </c>
      <c r="C66">
        <v>168900</v>
      </c>
      <c r="D66">
        <v>0</v>
      </c>
      <c r="E66">
        <v>56</v>
      </c>
      <c r="F66">
        <v>0</v>
      </c>
      <c r="G66">
        <v>6</v>
      </c>
      <c r="H66" s="4" t="str">
        <f t="shared" si="1"/>
        <v>Yes</v>
      </c>
      <c r="I66" s="4" t="str">
        <f t="shared" si="2"/>
        <v>No</v>
      </c>
      <c r="J66" s="4" t="str">
        <f t="shared" si="3"/>
        <v>No</v>
      </c>
      <c r="K66" s="4" t="str">
        <f t="shared" si="4"/>
        <v>No</v>
      </c>
      <c r="L66" s="4" t="str">
        <f t="shared" si="5"/>
        <v>No</v>
      </c>
    </row>
    <row r="67" spans="1:12" x14ac:dyDescent="0.25">
      <c r="A67" s="4">
        <v>66</v>
      </c>
      <c r="B67">
        <v>26</v>
      </c>
      <c r="C67">
        <v>64800</v>
      </c>
      <c r="D67">
        <v>0</v>
      </c>
      <c r="E67">
        <v>39</v>
      </c>
      <c r="F67">
        <v>18</v>
      </c>
      <c r="G67">
        <v>12</v>
      </c>
      <c r="H67" s="4" t="str">
        <f t="shared" ref="H67:H130" si="6">IF(B67="","Yes","No")</f>
        <v>No</v>
      </c>
      <c r="I67" s="4" t="str">
        <f t="shared" ref="I67:I130" si="7">IF(C67="","Yes","No")</f>
        <v>No</v>
      </c>
      <c r="J67" s="4" t="str">
        <f t="shared" ref="J67:J130" si="8">IF(D67="","Yes","No")</f>
        <v>No</v>
      </c>
      <c r="K67" s="4" t="str">
        <f t="shared" ref="K67:K130" si="9">IF(E67="","Yes","No")</f>
        <v>No</v>
      </c>
      <c r="L67" s="4" t="str">
        <f t="shared" ref="L67:L130" si="10">IF(F67="","Yes","No")</f>
        <v>No</v>
      </c>
    </row>
    <row r="68" spans="1:12" x14ac:dyDescent="0.25">
      <c r="A68" s="4">
        <v>67</v>
      </c>
      <c r="B68">
        <v>39</v>
      </c>
      <c r="C68">
        <v>110100</v>
      </c>
      <c r="D68">
        <v>83</v>
      </c>
      <c r="E68">
        <v>68</v>
      </c>
      <c r="F68">
        <v>40</v>
      </c>
      <c r="G68">
        <v>37</v>
      </c>
      <c r="H68" s="4" t="str">
        <f t="shared" si="6"/>
        <v>No</v>
      </c>
      <c r="I68" s="4" t="str">
        <f t="shared" si="7"/>
        <v>No</v>
      </c>
      <c r="J68" s="4" t="str">
        <f t="shared" si="8"/>
        <v>No</v>
      </c>
      <c r="K68" s="4" t="str">
        <f t="shared" si="9"/>
        <v>No</v>
      </c>
      <c r="L68" s="4" t="str">
        <f t="shared" si="10"/>
        <v>No</v>
      </c>
    </row>
    <row r="69" spans="1:12" x14ac:dyDescent="0.25">
      <c r="A69" s="4">
        <v>68</v>
      </c>
      <c r="B69">
        <v>27</v>
      </c>
      <c r="C69">
        <v>63700</v>
      </c>
      <c r="D69">
        <v>18</v>
      </c>
      <c r="E69">
        <v>58</v>
      </c>
      <c r="F69">
        <v>7</v>
      </c>
      <c r="G69">
        <v>9</v>
      </c>
      <c r="H69" s="4" t="str">
        <f t="shared" si="6"/>
        <v>No</v>
      </c>
      <c r="I69" s="4" t="str">
        <f t="shared" si="7"/>
        <v>No</v>
      </c>
      <c r="J69" s="4" t="str">
        <f t="shared" si="8"/>
        <v>No</v>
      </c>
      <c r="K69" s="4" t="str">
        <f t="shared" si="9"/>
        <v>No</v>
      </c>
      <c r="L69" s="4" t="str">
        <f t="shared" si="10"/>
        <v>No</v>
      </c>
    </row>
    <row r="70" spans="1:12" x14ac:dyDescent="0.25">
      <c r="A70" s="4">
        <v>69</v>
      </c>
      <c r="B70">
        <v>32</v>
      </c>
      <c r="C70">
        <v>49800</v>
      </c>
      <c r="D70">
        <v>55</v>
      </c>
      <c r="E70">
        <v>11</v>
      </c>
      <c r="G70">
        <v>25</v>
      </c>
      <c r="H70" s="4" t="str">
        <f t="shared" si="6"/>
        <v>No</v>
      </c>
      <c r="I70" s="4" t="str">
        <f t="shared" si="7"/>
        <v>No</v>
      </c>
      <c r="J70" s="4" t="str">
        <f t="shared" si="8"/>
        <v>No</v>
      </c>
      <c r="K70" s="4" t="str">
        <f t="shared" si="9"/>
        <v>No</v>
      </c>
      <c r="L70" s="4" t="str">
        <f t="shared" si="10"/>
        <v>Yes</v>
      </c>
    </row>
    <row r="71" spans="1:12" x14ac:dyDescent="0.25">
      <c r="A71" s="4">
        <v>70</v>
      </c>
      <c r="B71">
        <v>46</v>
      </c>
      <c r="C71">
        <v>54500</v>
      </c>
      <c r="D71">
        <v>56</v>
      </c>
      <c r="E71">
        <v>0</v>
      </c>
      <c r="F71">
        <v>73</v>
      </c>
      <c r="G71">
        <v>42</v>
      </c>
      <c r="H71" s="4" t="str">
        <f t="shared" si="6"/>
        <v>No</v>
      </c>
      <c r="I71" s="4" t="str">
        <f t="shared" si="7"/>
        <v>No</v>
      </c>
      <c r="J71" s="4" t="str">
        <f t="shared" si="8"/>
        <v>No</v>
      </c>
      <c r="K71" s="4" t="str">
        <f t="shared" si="9"/>
        <v>No</v>
      </c>
      <c r="L71" s="4" t="str">
        <f t="shared" si="10"/>
        <v>No</v>
      </c>
    </row>
    <row r="72" spans="1:12" x14ac:dyDescent="0.25">
      <c r="A72" s="4">
        <v>71</v>
      </c>
      <c r="B72">
        <v>62</v>
      </c>
      <c r="C72">
        <v>100600</v>
      </c>
      <c r="E72">
        <v>0</v>
      </c>
      <c r="F72">
        <v>65</v>
      </c>
      <c r="G72">
        <v>57</v>
      </c>
      <c r="H72" s="4" t="str">
        <f t="shared" si="6"/>
        <v>No</v>
      </c>
      <c r="I72" s="4" t="str">
        <f t="shared" si="7"/>
        <v>No</v>
      </c>
      <c r="J72" s="4" t="str">
        <f t="shared" si="8"/>
        <v>Yes</v>
      </c>
      <c r="K72" s="4" t="str">
        <f t="shared" si="9"/>
        <v>No</v>
      </c>
      <c r="L72" s="4" t="str">
        <f t="shared" si="10"/>
        <v>No</v>
      </c>
    </row>
    <row r="73" spans="1:12" x14ac:dyDescent="0.25">
      <c r="A73" s="4">
        <v>72</v>
      </c>
      <c r="C73">
        <v>85000</v>
      </c>
      <c r="D73">
        <v>36</v>
      </c>
      <c r="E73">
        <v>13</v>
      </c>
      <c r="F73">
        <v>41</v>
      </c>
      <c r="G73">
        <v>32</v>
      </c>
      <c r="H73" s="4" t="str">
        <f t="shared" si="6"/>
        <v>Yes</v>
      </c>
      <c r="I73" s="4" t="str">
        <f t="shared" si="7"/>
        <v>No</v>
      </c>
      <c r="J73" s="4" t="str">
        <f t="shared" si="8"/>
        <v>No</v>
      </c>
      <c r="K73" s="4" t="str">
        <f t="shared" si="9"/>
        <v>No</v>
      </c>
      <c r="L73" s="4" t="str">
        <f t="shared" si="10"/>
        <v>No</v>
      </c>
    </row>
    <row r="74" spans="1:12" x14ac:dyDescent="0.25">
      <c r="A74" s="4">
        <v>73</v>
      </c>
      <c r="B74">
        <v>33</v>
      </c>
      <c r="C74">
        <v>85800</v>
      </c>
      <c r="D74">
        <v>58</v>
      </c>
      <c r="E74">
        <v>29</v>
      </c>
      <c r="G74">
        <v>44</v>
      </c>
      <c r="H74" s="4" t="str">
        <f t="shared" si="6"/>
        <v>No</v>
      </c>
      <c r="I74" s="4" t="str">
        <f t="shared" si="7"/>
        <v>No</v>
      </c>
      <c r="J74" s="4" t="str">
        <f t="shared" si="8"/>
        <v>No</v>
      </c>
      <c r="K74" s="4" t="str">
        <f t="shared" si="9"/>
        <v>No</v>
      </c>
      <c r="L74" s="4" t="str">
        <f t="shared" si="10"/>
        <v>Yes</v>
      </c>
    </row>
    <row r="75" spans="1:12" x14ac:dyDescent="0.25">
      <c r="A75" s="4">
        <v>74</v>
      </c>
      <c r="B75">
        <v>63</v>
      </c>
      <c r="C75">
        <v>209400</v>
      </c>
      <c r="D75">
        <v>44</v>
      </c>
      <c r="F75">
        <v>73</v>
      </c>
      <c r="G75">
        <v>87</v>
      </c>
      <c r="H75" s="4" t="str">
        <f t="shared" si="6"/>
        <v>No</v>
      </c>
      <c r="I75" s="4" t="str">
        <f t="shared" si="7"/>
        <v>No</v>
      </c>
      <c r="J75" s="4" t="str">
        <f t="shared" si="8"/>
        <v>No</v>
      </c>
      <c r="K75" s="4" t="str">
        <f t="shared" si="9"/>
        <v>Yes</v>
      </c>
      <c r="L75" s="4" t="str">
        <f t="shared" si="10"/>
        <v>No</v>
      </c>
    </row>
    <row r="76" spans="1:12" x14ac:dyDescent="0.25">
      <c r="A76" s="4">
        <v>75</v>
      </c>
      <c r="B76">
        <v>38</v>
      </c>
      <c r="C76">
        <v>152700</v>
      </c>
      <c r="D76">
        <v>39</v>
      </c>
      <c r="E76">
        <v>63</v>
      </c>
      <c r="F76">
        <v>0</v>
      </c>
      <c r="G76">
        <v>16</v>
      </c>
      <c r="H76" s="4" t="str">
        <f t="shared" si="6"/>
        <v>No</v>
      </c>
      <c r="I76" s="4" t="str">
        <f t="shared" si="7"/>
        <v>No</v>
      </c>
      <c r="J76" s="4" t="str">
        <f t="shared" si="8"/>
        <v>No</v>
      </c>
      <c r="K76" s="4" t="str">
        <f t="shared" si="9"/>
        <v>No</v>
      </c>
      <c r="L76" s="4" t="str">
        <f t="shared" si="10"/>
        <v>No</v>
      </c>
    </row>
    <row r="77" spans="1:12" x14ac:dyDescent="0.25">
      <c r="A77" s="4">
        <v>76</v>
      </c>
      <c r="B77">
        <v>37</v>
      </c>
      <c r="C77">
        <v>77500</v>
      </c>
      <c r="D77">
        <v>58</v>
      </c>
      <c r="E77">
        <v>40</v>
      </c>
      <c r="F77">
        <v>45</v>
      </c>
      <c r="G77">
        <v>31</v>
      </c>
      <c r="H77" s="4" t="str">
        <f t="shared" si="6"/>
        <v>No</v>
      </c>
      <c r="I77" s="4" t="str">
        <f t="shared" si="7"/>
        <v>No</v>
      </c>
      <c r="J77" s="4" t="str">
        <f t="shared" si="8"/>
        <v>No</v>
      </c>
      <c r="K77" s="4" t="str">
        <f t="shared" si="9"/>
        <v>No</v>
      </c>
      <c r="L77" s="4" t="str">
        <f t="shared" si="10"/>
        <v>No</v>
      </c>
    </row>
    <row r="78" spans="1:12" x14ac:dyDescent="0.25">
      <c r="A78" s="4">
        <v>77</v>
      </c>
      <c r="B78">
        <v>43</v>
      </c>
      <c r="C78">
        <v>111800</v>
      </c>
      <c r="E78">
        <v>41</v>
      </c>
      <c r="F78">
        <v>76</v>
      </c>
      <c r="G78">
        <v>66</v>
      </c>
      <c r="H78" s="4" t="str">
        <f t="shared" si="6"/>
        <v>No</v>
      </c>
      <c r="I78" s="4" t="str">
        <f t="shared" si="7"/>
        <v>No</v>
      </c>
      <c r="J78" s="4" t="str">
        <f t="shared" si="8"/>
        <v>Yes</v>
      </c>
      <c r="K78" s="4" t="str">
        <f t="shared" si="9"/>
        <v>No</v>
      </c>
      <c r="L78" s="4" t="str">
        <f t="shared" si="10"/>
        <v>No</v>
      </c>
    </row>
    <row r="79" spans="1:12" x14ac:dyDescent="0.25">
      <c r="A79" s="4">
        <v>78</v>
      </c>
      <c r="B79">
        <v>57</v>
      </c>
      <c r="C79">
        <v>96400</v>
      </c>
      <c r="D79">
        <v>59</v>
      </c>
      <c r="E79">
        <v>0</v>
      </c>
      <c r="F79">
        <v>45</v>
      </c>
      <c r="G79">
        <v>40</v>
      </c>
      <c r="H79" s="4" t="str">
        <f t="shared" si="6"/>
        <v>No</v>
      </c>
      <c r="I79" s="4" t="str">
        <f t="shared" si="7"/>
        <v>No</v>
      </c>
      <c r="J79" s="4" t="str">
        <f t="shared" si="8"/>
        <v>No</v>
      </c>
      <c r="K79" s="4" t="str">
        <f t="shared" si="9"/>
        <v>No</v>
      </c>
      <c r="L79" s="4" t="str">
        <f t="shared" si="10"/>
        <v>No</v>
      </c>
    </row>
    <row r="80" spans="1:12" x14ac:dyDescent="0.25">
      <c r="A80" s="4">
        <v>79</v>
      </c>
      <c r="B80">
        <v>61</v>
      </c>
      <c r="C80">
        <v>131500</v>
      </c>
      <c r="D80">
        <v>31</v>
      </c>
      <c r="F80">
        <v>83</v>
      </c>
      <c r="G80">
        <v>84</v>
      </c>
      <c r="H80" s="4" t="str">
        <f t="shared" si="6"/>
        <v>No</v>
      </c>
      <c r="I80" s="4" t="str">
        <f t="shared" si="7"/>
        <v>No</v>
      </c>
      <c r="J80" s="4" t="str">
        <f t="shared" si="8"/>
        <v>No</v>
      </c>
      <c r="K80" s="4" t="str">
        <f t="shared" si="9"/>
        <v>Yes</v>
      </c>
      <c r="L80" s="4" t="str">
        <f t="shared" si="10"/>
        <v>No</v>
      </c>
    </row>
    <row r="81" spans="1:12" x14ac:dyDescent="0.25">
      <c r="A81" s="4">
        <v>80</v>
      </c>
      <c r="B81">
        <v>53</v>
      </c>
      <c r="C81">
        <v>123600</v>
      </c>
      <c r="D81">
        <v>67</v>
      </c>
      <c r="E81">
        <v>31</v>
      </c>
      <c r="F81">
        <v>35</v>
      </c>
      <c r="G81">
        <v>40</v>
      </c>
      <c r="H81" s="4" t="str">
        <f t="shared" si="6"/>
        <v>No</v>
      </c>
      <c r="I81" s="4" t="str">
        <f t="shared" si="7"/>
        <v>No</v>
      </c>
      <c r="J81" s="4" t="str">
        <f t="shared" si="8"/>
        <v>No</v>
      </c>
      <c r="K81" s="4" t="str">
        <f t="shared" si="9"/>
        <v>No</v>
      </c>
      <c r="L81" s="4" t="str">
        <f t="shared" si="10"/>
        <v>No</v>
      </c>
    </row>
    <row r="82" spans="1:12" x14ac:dyDescent="0.25">
      <c r="A82" s="4">
        <v>81</v>
      </c>
      <c r="B82">
        <v>43</v>
      </c>
      <c r="C82">
        <v>70700</v>
      </c>
      <c r="D82">
        <v>74</v>
      </c>
      <c r="E82">
        <v>18</v>
      </c>
      <c r="F82">
        <v>68</v>
      </c>
      <c r="G82">
        <v>44</v>
      </c>
      <c r="H82" s="4" t="str">
        <f t="shared" si="6"/>
        <v>No</v>
      </c>
      <c r="I82" s="4" t="str">
        <f t="shared" si="7"/>
        <v>No</v>
      </c>
      <c r="J82" s="4" t="str">
        <f t="shared" si="8"/>
        <v>No</v>
      </c>
      <c r="K82" s="4" t="str">
        <f t="shared" si="9"/>
        <v>No</v>
      </c>
      <c r="L82" s="4" t="str">
        <f t="shared" si="10"/>
        <v>No</v>
      </c>
    </row>
    <row r="83" spans="1:12" x14ac:dyDescent="0.25">
      <c r="A83" s="4">
        <v>82</v>
      </c>
      <c r="B83">
        <v>39</v>
      </c>
      <c r="C83">
        <v>164100</v>
      </c>
      <c r="D83">
        <v>45</v>
      </c>
      <c r="E83">
        <v>78</v>
      </c>
      <c r="F83">
        <v>0</v>
      </c>
      <c r="G83">
        <v>25</v>
      </c>
      <c r="H83" s="4" t="str">
        <f t="shared" si="6"/>
        <v>No</v>
      </c>
      <c r="I83" s="4" t="str">
        <f t="shared" si="7"/>
        <v>No</v>
      </c>
      <c r="J83" s="4" t="str">
        <f t="shared" si="8"/>
        <v>No</v>
      </c>
      <c r="K83" s="4" t="str">
        <f t="shared" si="9"/>
        <v>No</v>
      </c>
      <c r="L83" s="4" t="str">
        <f t="shared" si="10"/>
        <v>No</v>
      </c>
    </row>
    <row r="84" spans="1:12" x14ac:dyDescent="0.25">
      <c r="A84" s="4">
        <v>83</v>
      </c>
      <c r="B84">
        <v>50</v>
      </c>
      <c r="C84">
        <v>154700</v>
      </c>
      <c r="D84">
        <v>59</v>
      </c>
      <c r="E84">
        <v>47</v>
      </c>
      <c r="F84">
        <v>25</v>
      </c>
      <c r="G84">
        <v>41</v>
      </c>
      <c r="H84" s="4" t="str">
        <f t="shared" si="6"/>
        <v>No</v>
      </c>
      <c r="I84" s="4" t="str">
        <f t="shared" si="7"/>
        <v>No</v>
      </c>
      <c r="J84" s="4" t="str">
        <f t="shared" si="8"/>
        <v>No</v>
      </c>
      <c r="K84" s="4" t="str">
        <f t="shared" si="9"/>
        <v>No</v>
      </c>
      <c r="L84" s="4" t="str">
        <f t="shared" si="10"/>
        <v>No</v>
      </c>
    </row>
    <row r="85" spans="1:12" x14ac:dyDescent="0.25">
      <c r="A85" s="4">
        <v>84</v>
      </c>
      <c r="B85">
        <v>46</v>
      </c>
      <c r="C85">
        <v>66600</v>
      </c>
      <c r="D85">
        <v>39</v>
      </c>
      <c r="E85">
        <v>0</v>
      </c>
      <c r="F85">
        <v>34</v>
      </c>
      <c r="G85">
        <v>24</v>
      </c>
      <c r="H85" s="4" t="str">
        <f t="shared" si="6"/>
        <v>No</v>
      </c>
      <c r="I85" s="4" t="str">
        <f t="shared" si="7"/>
        <v>No</v>
      </c>
      <c r="J85" s="4" t="str">
        <f t="shared" si="8"/>
        <v>No</v>
      </c>
      <c r="K85" s="4" t="str">
        <f t="shared" si="9"/>
        <v>No</v>
      </c>
      <c r="L85" s="4" t="str">
        <f t="shared" si="10"/>
        <v>No</v>
      </c>
    </row>
    <row r="86" spans="1:12" x14ac:dyDescent="0.25">
      <c r="A86" s="4">
        <v>85</v>
      </c>
      <c r="C86">
        <v>88800</v>
      </c>
      <c r="D86">
        <v>16</v>
      </c>
      <c r="E86">
        <v>0</v>
      </c>
      <c r="F86">
        <v>77</v>
      </c>
      <c r="G86">
        <v>62</v>
      </c>
      <c r="H86" s="4" t="str">
        <f t="shared" si="6"/>
        <v>Yes</v>
      </c>
      <c r="I86" s="4" t="str">
        <f t="shared" si="7"/>
        <v>No</v>
      </c>
      <c r="J86" s="4" t="str">
        <f t="shared" si="8"/>
        <v>No</v>
      </c>
      <c r="K86" s="4" t="str">
        <f t="shared" si="9"/>
        <v>No</v>
      </c>
      <c r="L86" s="4" t="str">
        <f t="shared" si="10"/>
        <v>No</v>
      </c>
    </row>
    <row r="87" spans="1:12" x14ac:dyDescent="0.25">
      <c r="A87" s="4">
        <v>86</v>
      </c>
      <c r="B87">
        <v>27</v>
      </c>
      <c r="C87">
        <v>69100</v>
      </c>
      <c r="D87">
        <v>22</v>
      </c>
      <c r="E87">
        <v>48</v>
      </c>
      <c r="F87">
        <v>14</v>
      </c>
      <c r="G87">
        <v>13</v>
      </c>
      <c r="H87" s="4" t="str">
        <f t="shared" si="6"/>
        <v>No</v>
      </c>
      <c r="I87" s="4" t="str">
        <f t="shared" si="7"/>
        <v>No</v>
      </c>
      <c r="J87" s="4" t="str">
        <f t="shared" si="8"/>
        <v>No</v>
      </c>
      <c r="K87" s="4" t="str">
        <f t="shared" si="9"/>
        <v>No</v>
      </c>
      <c r="L87" s="4" t="str">
        <f t="shared" si="10"/>
        <v>No</v>
      </c>
    </row>
    <row r="88" spans="1:12" x14ac:dyDescent="0.25">
      <c r="A88" s="4">
        <v>87</v>
      </c>
      <c r="B88">
        <v>48</v>
      </c>
      <c r="C88">
        <v>62300</v>
      </c>
      <c r="D88">
        <v>48</v>
      </c>
      <c r="E88">
        <v>0</v>
      </c>
      <c r="F88">
        <v>92</v>
      </c>
      <c r="G88">
        <v>78</v>
      </c>
      <c r="H88" s="4" t="str">
        <f t="shared" si="6"/>
        <v>No</v>
      </c>
      <c r="I88" s="4" t="str">
        <f t="shared" si="7"/>
        <v>No</v>
      </c>
      <c r="J88" s="4" t="str">
        <f t="shared" si="8"/>
        <v>No</v>
      </c>
      <c r="K88" s="4" t="str">
        <f t="shared" si="9"/>
        <v>No</v>
      </c>
      <c r="L88" s="4" t="str">
        <f t="shared" si="10"/>
        <v>No</v>
      </c>
    </row>
    <row r="89" spans="1:12" x14ac:dyDescent="0.25">
      <c r="A89" s="4">
        <v>88</v>
      </c>
      <c r="B89">
        <v>63</v>
      </c>
      <c r="C89">
        <v>194000</v>
      </c>
      <c r="E89">
        <v>0</v>
      </c>
      <c r="F89">
        <v>37</v>
      </c>
      <c r="G89">
        <v>60</v>
      </c>
      <c r="H89" s="4" t="str">
        <f t="shared" si="6"/>
        <v>No</v>
      </c>
      <c r="I89" s="4" t="str">
        <f t="shared" si="7"/>
        <v>No</v>
      </c>
      <c r="J89" s="4" t="str">
        <f t="shared" si="8"/>
        <v>Yes</v>
      </c>
      <c r="K89" s="4" t="str">
        <f t="shared" si="9"/>
        <v>No</v>
      </c>
      <c r="L89" s="4" t="str">
        <f t="shared" si="10"/>
        <v>No</v>
      </c>
    </row>
    <row r="90" spans="1:12" x14ac:dyDescent="0.25">
      <c r="A90" s="4">
        <v>89</v>
      </c>
      <c r="B90">
        <v>39</v>
      </c>
      <c r="C90">
        <v>273600</v>
      </c>
      <c r="D90">
        <v>1</v>
      </c>
      <c r="E90">
        <v>80</v>
      </c>
      <c r="F90">
        <v>0</v>
      </c>
      <c r="G90">
        <v>42</v>
      </c>
      <c r="H90" s="4" t="str">
        <f t="shared" si="6"/>
        <v>No</v>
      </c>
      <c r="I90" s="4" t="str">
        <f t="shared" si="7"/>
        <v>No</v>
      </c>
      <c r="J90" s="4" t="str">
        <f t="shared" si="8"/>
        <v>No</v>
      </c>
      <c r="K90" s="4" t="str">
        <f t="shared" si="9"/>
        <v>No</v>
      </c>
      <c r="L90" s="4" t="str">
        <f t="shared" si="10"/>
        <v>No</v>
      </c>
    </row>
    <row r="91" spans="1:12" x14ac:dyDescent="0.25">
      <c r="A91" s="4">
        <v>90</v>
      </c>
      <c r="B91">
        <v>65</v>
      </c>
      <c r="C91">
        <v>104200</v>
      </c>
      <c r="D91">
        <v>73</v>
      </c>
      <c r="F91">
        <v>88</v>
      </c>
      <c r="G91">
        <v>88</v>
      </c>
      <c r="H91" s="4" t="str">
        <f t="shared" si="6"/>
        <v>No</v>
      </c>
      <c r="I91" s="4" t="str">
        <f t="shared" si="7"/>
        <v>No</v>
      </c>
      <c r="J91" s="4" t="str">
        <f t="shared" si="8"/>
        <v>No</v>
      </c>
      <c r="K91" s="4" t="str">
        <f t="shared" si="9"/>
        <v>Yes</v>
      </c>
      <c r="L91" s="4" t="str">
        <f t="shared" si="10"/>
        <v>No</v>
      </c>
    </row>
    <row r="92" spans="1:12" x14ac:dyDescent="0.25">
      <c r="A92" s="4">
        <v>91</v>
      </c>
      <c r="B92">
        <v>57</v>
      </c>
      <c r="C92">
        <v>102900</v>
      </c>
      <c r="D92">
        <v>36</v>
      </c>
      <c r="E92">
        <v>0</v>
      </c>
      <c r="F92">
        <v>54</v>
      </c>
      <c r="G92">
        <v>50</v>
      </c>
      <c r="H92" s="4" t="str">
        <f t="shared" si="6"/>
        <v>No</v>
      </c>
      <c r="I92" s="4" t="str">
        <f t="shared" si="7"/>
        <v>No</v>
      </c>
      <c r="J92" s="4" t="str">
        <f t="shared" si="8"/>
        <v>No</v>
      </c>
      <c r="K92" s="4" t="str">
        <f t="shared" si="9"/>
        <v>No</v>
      </c>
      <c r="L92" s="4" t="str">
        <f t="shared" si="10"/>
        <v>No</v>
      </c>
    </row>
    <row r="93" spans="1:12" x14ac:dyDescent="0.25">
      <c r="A93" s="4">
        <v>92</v>
      </c>
      <c r="B93">
        <v>35</v>
      </c>
      <c r="C93">
        <v>233800</v>
      </c>
      <c r="D93">
        <v>58</v>
      </c>
      <c r="E93">
        <v>71</v>
      </c>
      <c r="F93">
        <v>59</v>
      </c>
      <c r="G93">
        <v>77</v>
      </c>
      <c r="H93" s="4" t="str">
        <f t="shared" si="6"/>
        <v>No</v>
      </c>
      <c r="I93" s="4" t="str">
        <f t="shared" si="7"/>
        <v>No</v>
      </c>
      <c r="J93" s="4" t="str">
        <f t="shared" si="8"/>
        <v>No</v>
      </c>
      <c r="K93" s="4" t="str">
        <f t="shared" si="9"/>
        <v>No</v>
      </c>
      <c r="L93" s="4" t="str">
        <f t="shared" si="10"/>
        <v>No</v>
      </c>
    </row>
    <row r="94" spans="1:12" x14ac:dyDescent="0.25">
      <c r="A94" s="4">
        <v>93</v>
      </c>
      <c r="B94">
        <v>59</v>
      </c>
      <c r="C94">
        <v>225700</v>
      </c>
      <c r="D94">
        <v>56</v>
      </c>
      <c r="E94">
        <v>18</v>
      </c>
      <c r="F94">
        <v>57</v>
      </c>
      <c r="G94">
        <v>79</v>
      </c>
      <c r="H94" s="4" t="str">
        <f t="shared" si="6"/>
        <v>No</v>
      </c>
      <c r="I94" s="4" t="str">
        <f t="shared" si="7"/>
        <v>No</v>
      </c>
      <c r="J94" s="4" t="str">
        <f t="shared" si="8"/>
        <v>No</v>
      </c>
      <c r="K94" s="4" t="str">
        <f t="shared" si="9"/>
        <v>No</v>
      </c>
      <c r="L94" s="4" t="str">
        <f t="shared" si="10"/>
        <v>No</v>
      </c>
    </row>
    <row r="95" spans="1:12" x14ac:dyDescent="0.25">
      <c r="A95" s="4">
        <v>94</v>
      </c>
      <c r="B95">
        <v>29</v>
      </c>
      <c r="C95">
        <v>83700</v>
      </c>
      <c r="D95">
        <v>10</v>
      </c>
      <c r="E95">
        <v>43</v>
      </c>
      <c r="F95">
        <v>43</v>
      </c>
      <c r="G95">
        <v>29</v>
      </c>
      <c r="H95" s="4" t="str">
        <f t="shared" si="6"/>
        <v>No</v>
      </c>
      <c r="I95" s="4" t="str">
        <f t="shared" si="7"/>
        <v>No</v>
      </c>
      <c r="J95" s="4" t="str">
        <f t="shared" si="8"/>
        <v>No</v>
      </c>
      <c r="K95" s="4" t="str">
        <f t="shared" si="9"/>
        <v>No</v>
      </c>
      <c r="L95" s="4" t="str">
        <f t="shared" si="10"/>
        <v>No</v>
      </c>
    </row>
    <row r="96" spans="1:12" x14ac:dyDescent="0.25">
      <c r="A96" s="4">
        <v>95</v>
      </c>
      <c r="B96">
        <v>64</v>
      </c>
      <c r="C96">
        <v>163300</v>
      </c>
      <c r="D96">
        <v>89</v>
      </c>
      <c r="E96">
        <v>0</v>
      </c>
      <c r="F96">
        <v>41</v>
      </c>
      <c r="G96">
        <v>58</v>
      </c>
      <c r="H96" s="4" t="str">
        <f t="shared" si="6"/>
        <v>No</v>
      </c>
      <c r="I96" s="4" t="str">
        <f t="shared" si="7"/>
        <v>No</v>
      </c>
      <c r="J96" s="4" t="str">
        <f t="shared" si="8"/>
        <v>No</v>
      </c>
      <c r="K96" s="4" t="str">
        <f t="shared" si="9"/>
        <v>No</v>
      </c>
      <c r="L96" s="4" t="str">
        <f t="shared" si="10"/>
        <v>No</v>
      </c>
    </row>
    <row r="97" spans="1:12" x14ac:dyDescent="0.25">
      <c r="A97" s="4">
        <v>96</v>
      </c>
      <c r="C97">
        <v>89900</v>
      </c>
      <c r="D97">
        <v>19</v>
      </c>
      <c r="E97">
        <v>35</v>
      </c>
      <c r="F97">
        <v>13</v>
      </c>
      <c r="G97">
        <v>19</v>
      </c>
      <c r="H97" s="4" t="str">
        <f t="shared" si="6"/>
        <v>Yes</v>
      </c>
      <c r="I97" s="4" t="str">
        <f t="shared" si="7"/>
        <v>No</v>
      </c>
      <c r="J97" s="4" t="str">
        <f t="shared" si="8"/>
        <v>No</v>
      </c>
      <c r="K97" s="4" t="str">
        <f t="shared" si="9"/>
        <v>No</v>
      </c>
      <c r="L97" s="4" t="str">
        <f t="shared" si="10"/>
        <v>No</v>
      </c>
    </row>
    <row r="98" spans="1:12" x14ac:dyDescent="0.25">
      <c r="A98" s="4">
        <v>97</v>
      </c>
      <c r="B98">
        <v>45</v>
      </c>
      <c r="C98">
        <v>109500</v>
      </c>
      <c r="D98">
        <v>41</v>
      </c>
      <c r="E98">
        <v>1</v>
      </c>
      <c r="F98">
        <v>57</v>
      </c>
      <c r="G98">
        <v>50</v>
      </c>
      <c r="H98" s="4" t="str">
        <f t="shared" si="6"/>
        <v>No</v>
      </c>
      <c r="I98" s="4" t="str">
        <f t="shared" si="7"/>
        <v>No</v>
      </c>
      <c r="J98" s="4" t="str">
        <f t="shared" si="8"/>
        <v>No</v>
      </c>
      <c r="K98" s="4" t="str">
        <f t="shared" si="9"/>
        <v>No</v>
      </c>
      <c r="L98" s="4" t="str">
        <f t="shared" si="10"/>
        <v>No</v>
      </c>
    </row>
    <row r="99" spans="1:12" x14ac:dyDescent="0.25">
      <c r="A99" s="4">
        <v>98</v>
      </c>
      <c r="B99">
        <v>28</v>
      </c>
      <c r="C99">
        <v>53400</v>
      </c>
      <c r="D99">
        <v>40</v>
      </c>
      <c r="E99">
        <v>18</v>
      </c>
      <c r="F99">
        <v>48</v>
      </c>
      <c r="G99">
        <v>20</v>
      </c>
      <c r="H99" s="4" t="str">
        <f t="shared" si="6"/>
        <v>No</v>
      </c>
      <c r="I99" s="4" t="str">
        <f t="shared" si="7"/>
        <v>No</v>
      </c>
      <c r="J99" s="4" t="str">
        <f t="shared" si="8"/>
        <v>No</v>
      </c>
      <c r="K99" s="4" t="str">
        <f t="shared" si="9"/>
        <v>No</v>
      </c>
      <c r="L99" s="4" t="str">
        <f t="shared" si="10"/>
        <v>No</v>
      </c>
    </row>
    <row r="100" spans="1:12" x14ac:dyDescent="0.25">
      <c r="A100" s="4">
        <v>99</v>
      </c>
      <c r="B100">
        <v>46</v>
      </c>
      <c r="C100">
        <v>163200</v>
      </c>
      <c r="D100">
        <v>33</v>
      </c>
      <c r="E100">
        <v>42</v>
      </c>
      <c r="F100">
        <v>55</v>
      </c>
      <c r="G100">
        <v>58</v>
      </c>
      <c r="H100" s="4" t="str">
        <f t="shared" si="6"/>
        <v>No</v>
      </c>
      <c r="I100" s="4" t="str">
        <f t="shared" si="7"/>
        <v>No</v>
      </c>
      <c r="J100" s="4" t="str">
        <f t="shared" si="8"/>
        <v>No</v>
      </c>
      <c r="K100" s="4" t="str">
        <f t="shared" si="9"/>
        <v>No</v>
      </c>
      <c r="L100" s="4" t="str">
        <f t="shared" si="10"/>
        <v>No</v>
      </c>
    </row>
    <row r="101" spans="1:12" x14ac:dyDescent="0.25">
      <c r="A101" s="4">
        <v>100</v>
      </c>
      <c r="B101">
        <v>27</v>
      </c>
      <c r="C101">
        <v>153600</v>
      </c>
      <c r="D101">
        <v>56</v>
      </c>
      <c r="E101">
        <v>83</v>
      </c>
      <c r="F101">
        <v>43</v>
      </c>
      <c r="G101">
        <v>45</v>
      </c>
      <c r="H101" s="4" t="str">
        <f t="shared" si="6"/>
        <v>No</v>
      </c>
      <c r="I101" s="4" t="str">
        <f t="shared" si="7"/>
        <v>No</v>
      </c>
      <c r="J101" s="4" t="str">
        <f t="shared" si="8"/>
        <v>No</v>
      </c>
      <c r="K101" s="4" t="str">
        <f t="shared" si="9"/>
        <v>No</v>
      </c>
      <c r="L101" s="4" t="str">
        <f t="shared" si="10"/>
        <v>No</v>
      </c>
    </row>
    <row r="102" spans="1:12" x14ac:dyDescent="0.25">
      <c r="A102" s="4">
        <v>101</v>
      </c>
      <c r="B102">
        <v>28</v>
      </c>
      <c r="C102">
        <v>49200</v>
      </c>
      <c r="D102">
        <v>74</v>
      </c>
      <c r="E102">
        <v>6</v>
      </c>
      <c r="F102">
        <v>88</v>
      </c>
      <c r="G102">
        <v>56</v>
      </c>
      <c r="H102" s="4" t="str">
        <f t="shared" si="6"/>
        <v>No</v>
      </c>
      <c r="I102" s="4" t="str">
        <f t="shared" si="7"/>
        <v>No</v>
      </c>
      <c r="J102" s="4" t="str">
        <f t="shared" si="8"/>
        <v>No</v>
      </c>
      <c r="K102" s="4" t="str">
        <f t="shared" si="9"/>
        <v>No</v>
      </c>
      <c r="L102" s="4" t="str">
        <f t="shared" si="10"/>
        <v>No</v>
      </c>
    </row>
    <row r="103" spans="1:12" x14ac:dyDescent="0.25">
      <c r="A103" s="4">
        <v>102</v>
      </c>
      <c r="B103">
        <v>62</v>
      </c>
      <c r="C103">
        <v>172200</v>
      </c>
      <c r="D103">
        <v>20</v>
      </c>
      <c r="E103">
        <v>0</v>
      </c>
      <c r="G103">
        <v>55</v>
      </c>
      <c r="H103" s="4" t="str">
        <f t="shared" si="6"/>
        <v>No</v>
      </c>
      <c r="I103" s="4" t="str">
        <f t="shared" si="7"/>
        <v>No</v>
      </c>
      <c r="J103" s="4" t="str">
        <f t="shared" si="8"/>
        <v>No</v>
      </c>
      <c r="K103" s="4" t="str">
        <f t="shared" si="9"/>
        <v>No</v>
      </c>
      <c r="L103" s="4" t="str">
        <f t="shared" si="10"/>
        <v>Yes</v>
      </c>
    </row>
    <row r="104" spans="1:12" x14ac:dyDescent="0.25">
      <c r="A104" s="4">
        <v>103</v>
      </c>
      <c r="B104">
        <v>41</v>
      </c>
      <c r="C104">
        <v>144200</v>
      </c>
      <c r="D104">
        <v>0</v>
      </c>
      <c r="E104">
        <v>28</v>
      </c>
      <c r="F104">
        <v>9</v>
      </c>
      <c r="G104">
        <v>30</v>
      </c>
      <c r="H104" s="4" t="str">
        <f t="shared" si="6"/>
        <v>No</v>
      </c>
      <c r="I104" s="4" t="str">
        <f t="shared" si="7"/>
        <v>No</v>
      </c>
      <c r="J104" s="4" t="str">
        <f t="shared" si="8"/>
        <v>No</v>
      </c>
      <c r="K104" s="4" t="str">
        <f t="shared" si="9"/>
        <v>No</v>
      </c>
      <c r="L104" s="4" t="str">
        <f t="shared" si="10"/>
        <v>No</v>
      </c>
    </row>
    <row r="105" spans="1:12" x14ac:dyDescent="0.25">
      <c r="A105" s="4">
        <v>104</v>
      </c>
      <c r="B105">
        <v>32</v>
      </c>
      <c r="C105">
        <v>74300</v>
      </c>
      <c r="D105">
        <v>50</v>
      </c>
      <c r="E105">
        <v>23</v>
      </c>
      <c r="F105">
        <v>79</v>
      </c>
      <c r="G105">
        <v>56</v>
      </c>
      <c r="H105" s="4" t="str">
        <f t="shared" si="6"/>
        <v>No</v>
      </c>
      <c r="I105" s="4" t="str">
        <f t="shared" si="7"/>
        <v>No</v>
      </c>
      <c r="J105" s="4" t="str">
        <f t="shared" si="8"/>
        <v>No</v>
      </c>
      <c r="K105" s="4" t="str">
        <f t="shared" si="9"/>
        <v>No</v>
      </c>
      <c r="L105" s="4" t="str">
        <f t="shared" si="10"/>
        <v>No</v>
      </c>
    </row>
    <row r="106" spans="1:12" x14ac:dyDescent="0.25">
      <c r="A106" s="4">
        <v>105</v>
      </c>
      <c r="B106">
        <v>58</v>
      </c>
      <c r="C106">
        <v>243900</v>
      </c>
      <c r="D106">
        <v>80</v>
      </c>
      <c r="E106">
        <v>46</v>
      </c>
      <c r="F106">
        <v>65</v>
      </c>
      <c r="G106">
        <v>86</v>
      </c>
      <c r="H106" s="4" t="str">
        <f t="shared" si="6"/>
        <v>No</v>
      </c>
      <c r="I106" s="4" t="str">
        <f t="shared" si="7"/>
        <v>No</v>
      </c>
      <c r="J106" s="4" t="str">
        <f t="shared" si="8"/>
        <v>No</v>
      </c>
      <c r="K106" s="4" t="str">
        <f t="shared" si="9"/>
        <v>No</v>
      </c>
      <c r="L106" s="4" t="str">
        <f t="shared" si="10"/>
        <v>No</v>
      </c>
    </row>
    <row r="107" spans="1:12" x14ac:dyDescent="0.25">
      <c r="A107" s="4">
        <v>106</v>
      </c>
      <c r="B107">
        <v>48</v>
      </c>
      <c r="D107">
        <v>66</v>
      </c>
      <c r="E107">
        <v>66</v>
      </c>
      <c r="F107">
        <v>65</v>
      </c>
      <c r="G107">
        <v>74</v>
      </c>
      <c r="H107" s="4" t="str">
        <f t="shared" si="6"/>
        <v>No</v>
      </c>
      <c r="I107" s="4" t="str">
        <f t="shared" si="7"/>
        <v>Yes</v>
      </c>
      <c r="J107" s="4" t="str">
        <f t="shared" si="8"/>
        <v>No</v>
      </c>
      <c r="K107" s="4" t="str">
        <f t="shared" si="9"/>
        <v>No</v>
      </c>
      <c r="L107" s="4" t="str">
        <f t="shared" si="10"/>
        <v>No</v>
      </c>
    </row>
    <row r="108" spans="1:12" x14ac:dyDescent="0.25">
      <c r="A108" s="4">
        <v>107</v>
      </c>
      <c r="B108">
        <v>56</v>
      </c>
      <c r="C108">
        <v>112700</v>
      </c>
      <c r="D108">
        <v>4</v>
      </c>
      <c r="E108">
        <v>0</v>
      </c>
      <c r="F108">
        <v>17</v>
      </c>
      <c r="G108">
        <v>32</v>
      </c>
      <c r="H108" s="4" t="str">
        <f t="shared" si="6"/>
        <v>No</v>
      </c>
      <c r="I108" s="4" t="str">
        <f t="shared" si="7"/>
        <v>No</v>
      </c>
      <c r="J108" s="4" t="str">
        <f t="shared" si="8"/>
        <v>No</v>
      </c>
      <c r="K108" s="4" t="str">
        <f t="shared" si="9"/>
        <v>No</v>
      </c>
      <c r="L108" s="4" t="str">
        <f t="shared" si="10"/>
        <v>No</v>
      </c>
    </row>
    <row r="109" spans="1:12" x14ac:dyDescent="0.25">
      <c r="A109" s="4">
        <v>108</v>
      </c>
      <c r="B109">
        <v>61</v>
      </c>
      <c r="C109">
        <v>182800</v>
      </c>
      <c r="D109">
        <v>19</v>
      </c>
      <c r="E109">
        <v>0</v>
      </c>
      <c r="G109">
        <v>54</v>
      </c>
      <c r="H109" s="4" t="str">
        <f t="shared" si="6"/>
        <v>No</v>
      </c>
      <c r="I109" s="4" t="str">
        <f t="shared" si="7"/>
        <v>No</v>
      </c>
      <c r="J109" s="4" t="str">
        <f t="shared" si="8"/>
        <v>No</v>
      </c>
      <c r="K109" s="4" t="str">
        <f t="shared" si="9"/>
        <v>No</v>
      </c>
      <c r="L109" s="4" t="str">
        <f t="shared" si="10"/>
        <v>Yes</v>
      </c>
    </row>
    <row r="110" spans="1:12" x14ac:dyDescent="0.25">
      <c r="A110" s="4">
        <v>109</v>
      </c>
      <c r="B110">
        <v>29</v>
      </c>
      <c r="C110">
        <v>53500</v>
      </c>
      <c r="D110">
        <v>27</v>
      </c>
      <c r="E110">
        <v>17</v>
      </c>
      <c r="F110">
        <v>66</v>
      </c>
      <c r="G110">
        <v>30</v>
      </c>
      <c r="H110" s="4" t="str">
        <f t="shared" si="6"/>
        <v>No</v>
      </c>
      <c r="I110" s="4" t="str">
        <f t="shared" si="7"/>
        <v>No</v>
      </c>
      <c r="J110" s="4" t="str">
        <f t="shared" si="8"/>
        <v>No</v>
      </c>
      <c r="K110" s="4" t="str">
        <f t="shared" si="9"/>
        <v>No</v>
      </c>
      <c r="L110" s="4" t="str">
        <f t="shared" si="10"/>
        <v>No</v>
      </c>
    </row>
    <row r="111" spans="1:12" x14ac:dyDescent="0.25">
      <c r="A111" s="4">
        <v>110</v>
      </c>
      <c r="B111">
        <v>33</v>
      </c>
      <c r="C111">
        <v>72400</v>
      </c>
      <c r="D111">
        <v>14</v>
      </c>
      <c r="E111">
        <v>18</v>
      </c>
      <c r="F111">
        <v>60</v>
      </c>
      <c r="G111">
        <v>36</v>
      </c>
      <c r="H111" s="4" t="str">
        <f t="shared" si="6"/>
        <v>No</v>
      </c>
      <c r="I111" s="4" t="str">
        <f t="shared" si="7"/>
        <v>No</v>
      </c>
      <c r="J111" s="4" t="str">
        <f t="shared" si="8"/>
        <v>No</v>
      </c>
      <c r="K111" s="4" t="str">
        <f t="shared" si="9"/>
        <v>No</v>
      </c>
      <c r="L111" s="4" t="str">
        <f t="shared" si="10"/>
        <v>No</v>
      </c>
    </row>
    <row r="112" spans="1:12" x14ac:dyDescent="0.25">
      <c r="A112" s="4">
        <v>111</v>
      </c>
      <c r="B112">
        <v>48</v>
      </c>
      <c r="C112">
        <v>96500</v>
      </c>
      <c r="D112">
        <v>26</v>
      </c>
      <c r="E112">
        <v>0</v>
      </c>
      <c r="F112">
        <v>63</v>
      </c>
      <c r="G112">
        <v>51</v>
      </c>
      <c r="H112" s="4" t="str">
        <f t="shared" si="6"/>
        <v>No</v>
      </c>
      <c r="I112" s="4" t="str">
        <f t="shared" si="7"/>
        <v>No</v>
      </c>
      <c r="J112" s="4" t="str">
        <f t="shared" si="8"/>
        <v>No</v>
      </c>
      <c r="K112" s="4" t="str">
        <f t="shared" si="9"/>
        <v>No</v>
      </c>
      <c r="L112" s="4" t="str">
        <f t="shared" si="10"/>
        <v>No</v>
      </c>
    </row>
    <row r="113" spans="1:12" x14ac:dyDescent="0.25">
      <c r="A113" s="4">
        <v>112</v>
      </c>
      <c r="B113">
        <v>45</v>
      </c>
      <c r="C113">
        <v>133700</v>
      </c>
      <c r="D113">
        <v>34</v>
      </c>
      <c r="E113">
        <v>22</v>
      </c>
      <c r="G113">
        <v>34</v>
      </c>
      <c r="H113" s="4" t="str">
        <f t="shared" si="6"/>
        <v>No</v>
      </c>
      <c r="I113" s="4" t="str">
        <f t="shared" si="7"/>
        <v>No</v>
      </c>
      <c r="J113" s="4" t="str">
        <f t="shared" si="8"/>
        <v>No</v>
      </c>
      <c r="K113" s="4" t="str">
        <f t="shared" si="9"/>
        <v>No</v>
      </c>
      <c r="L113" s="4" t="str">
        <f t="shared" si="10"/>
        <v>Yes</v>
      </c>
    </row>
    <row r="114" spans="1:12" x14ac:dyDescent="0.25">
      <c r="A114" s="4">
        <v>113</v>
      </c>
      <c r="B114">
        <v>41</v>
      </c>
      <c r="C114">
        <v>65700</v>
      </c>
      <c r="D114">
        <v>74</v>
      </c>
      <c r="E114">
        <v>0</v>
      </c>
      <c r="F114">
        <v>61</v>
      </c>
      <c r="G114">
        <v>38</v>
      </c>
      <c r="H114" s="4" t="str">
        <f t="shared" si="6"/>
        <v>No</v>
      </c>
      <c r="I114" s="4" t="str">
        <f t="shared" si="7"/>
        <v>No</v>
      </c>
      <c r="J114" s="4" t="str">
        <f t="shared" si="8"/>
        <v>No</v>
      </c>
      <c r="K114" s="4" t="str">
        <f t="shared" si="9"/>
        <v>No</v>
      </c>
      <c r="L114" s="4" t="str">
        <f t="shared" si="10"/>
        <v>No</v>
      </c>
    </row>
    <row r="115" spans="1:12" x14ac:dyDescent="0.25">
      <c r="A115" s="4">
        <v>114</v>
      </c>
      <c r="B115">
        <v>48</v>
      </c>
      <c r="C115">
        <v>138700</v>
      </c>
      <c r="D115">
        <v>50</v>
      </c>
      <c r="E115">
        <v>33</v>
      </c>
      <c r="F115">
        <v>28</v>
      </c>
      <c r="G115">
        <v>39</v>
      </c>
      <c r="H115" s="4" t="str">
        <f t="shared" si="6"/>
        <v>No</v>
      </c>
      <c r="I115" s="4" t="str">
        <f t="shared" si="7"/>
        <v>No</v>
      </c>
      <c r="J115" s="4" t="str">
        <f t="shared" si="8"/>
        <v>No</v>
      </c>
      <c r="K115" s="4" t="str">
        <f t="shared" si="9"/>
        <v>No</v>
      </c>
      <c r="L115" s="4" t="str">
        <f t="shared" si="10"/>
        <v>No</v>
      </c>
    </row>
    <row r="116" spans="1:12" x14ac:dyDescent="0.25">
      <c r="A116" s="4">
        <v>115</v>
      </c>
      <c r="B116">
        <v>30</v>
      </c>
      <c r="C116">
        <v>88500</v>
      </c>
      <c r="D116">
        <v>14</v>
      </c>
      <c r="E116">
        <v>18</v>
      </c>
      <c r="F116">
        <v>12</v>
      </c>
      <c r="G116">
        <v>20</v>
      </c>
      <c r="H116" s="4" t="str">
        <f t="shared" si="6"/>
        <v>No</v>
      </c>
      <c r="I116" s="4" t="str">
        <f t="shared" si="7"/>
        <v>No</v>
      </c>
      <c r="J116" s="4" t="str">
        <f t="shared" si="8"/>
        <v>No</v>
      </c>
      <c r="K116" s="4" t="str">
        <f t="shared" si="9"/>
        <v>No</v>
      </c>
      <c r="L116" s="4" t="str">
        <f t="shared" si="10"/>
        <v>No</v>
      </c>
    </row>
    <row r="117" spans="1:12" x14ac:dyDescent="0.25">
      <c r="A117" s="4">
        <v>116</v>
      </c>
      <c r="B117">
        <v>57</v>
      </c>
      <c r="C117">
        <v>143600</v>
      </c>
      <c r="D117">
        <v>23</v>
      </c>
      <c r="E117">
        <v>0</v>
      </c>
      <c r="F117">
        <v>72</v>
      </c>
      <c r="G117">
        <v>72</v>
      </c>
      <c r="H117" s="4" t="str">
        <f t="shared" si="6"/>
        <v>No</v>
      </c>
      <c r="I117" s="4" t="str">
        <f t="shared" si="7"/>
        <v>No</v>
      </c>
      <c r="J117" s="4" t="str">
        <f t="shared" si="8"/>
        <v>No</v>
      </c>
      <c r="K117" s="4" t="str">
        <f t="shared" si="9"/>
        <v>No</v>
      </c>
      <c r="L117" s="4" t="str">
        <f t="shared" si="10"/>
        <v>No</v>
      </c>
    </row>
    <row r="118" spans="1:12" x14ac:dyDescent="0.25">
      <c r="A118" s="4">
        <v>117</v>
      </c>
      <c r="C118">
        <v>137700</v>
      </c>
      <c r="D118">
        <v>53</v>
      </c>
      <c r="E118">
        <v>19</v>
      </c>
      <c r="F118">
        <v>62</v>
      </c>
      <c r="G118">
        <v>60</v>
      </c>
      <c r="H118" s="4" t="str">
        <f t="shared" si="6"/>
        <v>Yes</v>
      </c>
      <c r="I118" s="4" t="str">
        <f t="shared" si="7"/>
        <v>No</v>
      </c>
      <c r="J118" s="4" t="str">
        <f t="shared" si="8"/>
        <v>No</v>
      </c>
      <c r="K118" s="4" t="str">
        <f t="shared" si="9"/>
        <v>No</v>
      </c>
      <c r="L118" s="4" t="str">
        <f t="shared" si="10"/>
        <v>No</v>
      </c>
    </row>
    <row r="119" spans="1:12" x14ac:dyDescent="0.25">
      <c r="A119" s="4">
        <v>118</v>
      </c>
      <c r="B119">
        <v>53</v>
      </c>
      <c r="C119">
        <v>110300</v>
      </c>
      <c r="D119">
        <v>75</v>
      </c>
      <c r="E119">
        <v>19</v>
      </c>
      <c r="F119">
        <v>69</v>
      </c>
      <c r="G119">
        <v>59</v>
      </c>
      <c r="H119" s="4" t="str">
        <f t="shared" si="6"/>
        <v>No</v>
      </c>
      <c r="I119" s="4" t="str">
        <f t="shared" si="7"/>
        <v>No</v>
      </c>
      <c r="J119" s="4" t="str">
        <f t="shared" si="8"/>
        <v>No</v>
      </c>
      <c r="K119" s="4" t="str">
        <f t="shared" si="9"/>
        <v>No</v>
      </c>
      <c r="L119" s="4" t="str">
        <f t="shared" si="10"/>
        <v>No</v>
      </c>
    </row>
    <row r="120" spans="1:12" x14ac:dyDescent="0.25">
      <c r="A120" s="4">
        <v>119</v>
      </c>
      <c r="B120">
        <v>32</v>
      </c>
      <c r="C120">
        <v>78900</v>
      </c>
      <c r="D120">
        <v>42</v>
      </c>
      <c r="E120">
        <v>53</v>
      </c>
      <c r="F120">
        <v>23</v>
      </c>
      <c r="G120">
        <v>20</v>
      </c>
      <c r="H120" s="4" t="str">
        <f t="shared" si="6"/>
        <v>No</v>
      </c>
      <c r="I120" s="4" t="str">
        <f t="shared" si="7"/>
        <v>No</v>
      </c>
      <c r="J120" s="4" t="str">
        <f t="shared" si="8"/>
        <v>No</v>
      </c>
      <c r="K120" s="4" t="str">
        <f t="shared" si="9"/>
        <v>No</v>
      </c>
      <c r="L120" s="4" t="str">
        <f t="shared" si="10"/>
        <v>No</v>
      </c>
    </row>
    <row r="121" spans="1:12" x14ac:dyDescent="0.25">
      <c r="A121" s="4">
        <v>120</v>
      </c>
      <c r="B121">
        <v>32</v>
      </c>
      <c r="C121">
        <v>54400</v>
      </c>
      <c r="D121">
        <v>28</v>
      </c>
      <c r="E121">
        <v>8</v>
      </c>
      <c r="G121">
        <v>30</v>
      </c>
      <c r="H121" s="4" t="str">
        <f t="shared" si="6"/>
        <v>No</v>
      </c>
      <c r="I121" s="4" t="str">
        <f t="shared" si="7"/>
        <v>No</v>
      </c>
      <c r="J121" s="4" t="str">
        <f t="shared" si="8"/>
        <v>No</v>
      </c>
      <c r="K121" s="4" t="str">
        <f t="shared" si="9"/>
        <v>No</v>
      </c>
      <c r="L121" s="4" t="str">
        <f t="shared" si="10"/>
        <v>Yes</v>
      </c>
    </row>
    <row r="122" spans="1:12" x14ac:dyDescent="0.25">
      <c r="A122" s="4">
        <v>121</v>
      </c>
      <c r="B122">
        <v>42</v>
      </c>
      <c r="C122">
        <v>149200</v>
      </c>
      <c r="D122">
        <v>34</v>
      </c>
      <c r="E122">
        <v>54</v>
      </c>
      <c r="F122">
        <v>11</v>
      </c>
      <c r="G122">
        <v>31</v>
      </c>
      <c r="H122" s="4" t="str">
        <f t="shared" si="6"/>
        <v>No</v>
      </c>
      <c r="I122" s="4" t="str">
        <f t="shared" si="7"/>
        <v>No</v>
      </c>
      <c r="J122" s="4" t="str">
        <f t="shared" si="8"/>
        <v>No</v>
      </c>
      <c r="K122" s="4" t="str">
        <f t="shared" si="9"/>
        <v>No</v>
      </c>
      <c r="L122" s="4" t="str">
        <f t="shared" si="10"/>
        <v>No</v>
      </c>
    </row>
    <row r="123" spans="1:12" x14ac:dyDescent="0.25">
      <c r="A123" s="4">
        <v>122</v>
      </c>
      <c r="B123">
        <v>39</v>
      </c>
      <c r="C123">
        <v>46200</v>
      </c>
      <c r="D123">
        <v>86</v>
      </c>
      <c r="F123">
        <v>92</v>
      </c>
      <c r="G123">
        <v>64</v>
      </c>
      <c r="H123" s="4" t="str">
        <f t="shared" si="6"/>
        <v>No</v>
      </c>
      <c r="I123" s="4" t="str">
        <f t="shared" si="7"/>
        <v>No</v>
      </c>
      <c r="J123" s="4" t="str">
        <f t="shared" si="8"/>
        <v>No</v>
      </c>
      <c r="K123" s="4" t="str">
        <f t="shared" si="9"/>
        <v>Yes</v>
      </c>
      <c r="L123" s="4" t="str">
        <f t="shared" si="10"/>
        <v>No</v>
      </c>
    </row>
    <row r="124" spans="1:12" x14ac:dyDescent="0.25">
      <c r="A124" s="4">
        <v>123</v>
      </c>
      <c r="B124">
        <v>57</v>
      </c>
      <c r="C124">
        <v>126000</v>
      </c>
      <c r="E124">
        <v>1</v>
      </c>
      <c r="F124">
        <v>75</v>
      </c>
      <c r="G124">
        <v>73</v>
      </c>
      <c r="H124" s="4" t="str">
        <f t="shared" si="6"/>
        <v>No</v>
      </c>
      <c r="I124" s="4" t="str">
        <f t="shared" si="7"/>
        <v>No</v>
      </c>
      <c r="J124" s="4" t="str">
        <f t="shared" si="8"/>
        <v>Yes</v>
      </c>
      <c r="K124" s="4" t="str">
        <f t="shared" si="9"/>
        <v>No</v>
      </c>
      <c r="L124" s="4" t="str">
        <f t="shared" si="10"/>
        <v>No</v>
      </c>
    </row>
    <row r="125" spans="1:12" x14ac:dyDescent="0.25">
      <c r="A125" s="4">
        <v>124</v>
      </c>
      <c r="B125">
        <v>62</v>
      </c>
      <c r="C125">
        <v>152600</v>
      </c>
      <c r="E125">
        <v>5</v>
      </c>
      <c r="F125">
        <v>60</v>
      </c>
      <c r="G125">
        <v>65</v>
      </c>
      <c r="H125" s="4" t="str">
        <f t="shared" si="6"/>
        <v>No</v>
      </c>
      <c r="I125" s="4" t="str">
        <f t="shared" si="7"/>
        <v>No</v>
      </c>
      <c r="J125" s="4" t="str">
        <f t="shared" si="8"/>
        <v>Yes</v>
      </c>
      <c r="K125" s="4" t="str">
        <f t="shared" si="9"/>
        <v>No</v>
      </c>
      <c r="L125" s="4" t="str">
        <f t="shared" si="10"/>
        <v>No</v>
      </c>
    </row>
    <row r="126" spans="1:12" x14ac:dyDescent="0.25">
      <c r="A126" s="4">
        <v>125</v>
      </c>
      <c r="B126">
        <v>28</v>
      </c>
      <c r="C126">
        <v>36500</v>
      </c>
      <c r="D126">
        <v>16</v>
      </c>
      <c r="E126">
        <v>5</v>
      </c>
      <c r="G126">
        <v>5</v>
      </c>
      <c r="H126" s="4" t="str">
        <f t="shared" si="6"/>
        <v>No</v>
      </c>
      <c r="I126" s="4" t="str">
        <f t="shared" si="7"/>
        <v>No</v>
      </c>
      <c r="J126" s="4" t="str">
        <f t="shared" si="8"/>
        <v>No</v>
      </c>
      <c r="K126" s="4" t="str">
        <f t="shared" si="9"/>
        <v>No</v>
      </c>
      <c r="L126" s="4" t="str">
        <f t="shared" si="10"/>
        <v>Yes</v>
      </c>
    </row>
    <row r="127" spans="1:12" x14ac:dyDescent="0.25">
      <c r="A127" s="4">
        <v>126</v>
      </c>
      <c r="B127">
        <v>62</v>
      </c>
      <c r="C127">
        <v>142800</v>
      </c>
      <c r="D127">
        <v>33</v>
      </c>
      <c r="E127">
        <v>0</v>
      </c>
      <c r="F127">
        <v>45</v>
      </c>
      <c r="G127">
        <v>53</v>
      </c>
      <c r="H127" s="4" t="str">
        <f t="shared" si="6"/>
        <v>No</v>
      </c>
      <c r="I127" s="4" t="str">
        <f t="shared" si="7"/>
        <v>No</v>
      </c>
      <c r="J127" s="4" t="str">
        <f t="shared" si="8"/>
        <v>No</v>
      </c>
      <c r="K127" s="4" t="str">
        <f t="shared" si="9"/>
        <v>No</v>
      </c>
      <c r="L127" s="4" t="str">
        <f t="shared" si="10"/>
        <v>No</v>
      </c>
    </row>
    <row r="128" spans="1:12" x14ac:dyDescent="0.25">
      <c r="A128" s="4">
        <v>127</v>
      </c>
      <c r="B128">
        <v>61</v>
      </c>
      <c r="C128">
        <v>294500</v>
      </c>
      <c r="D128">
        <v>55</v>
      </c>
      <c r="E128">
        <v>75</v>
      </c>
      <c r="F128">
        <v>0</v>
      </c>
      <c r="G128">
        <v>59</v>
      </c>
      <c r="H128" s="4" t="str">
        <f t="shared" si="6"/>
        <v>No</v>
      </c>
      <c r="I128" s="4" t="str">
        <f t="shared" si="7"/>
        <v>No</v>
      </c>
      <c r="J128" s="4" t="str">
        <f t="shared" si="8"/>
        <v>No</v>
      </c>
      <c r="K128" s="4" t="str">
        <f t="shared" si="9"/>
        <v>No</v>
      </c>
      <c r="L128" s="4" t="str">
        <f t="shared" si="10"/>
        <v>No</v>
      </c>
    </row>
    <row r="129" spans="1:12" x14ac:dyDescent="0.25">
      <c r="A129" s="4">
        <v>128</v>
      </c>
      <c r="B129">
        <v>52</v>
      </c>
      <c r="C129">
        <v>165000</v>
      </c>
      <c r="D129">
        <v>45</v>
      </c>
      <c r="E129">
        <v>13</v>
      </c>
      <c r="G129">
        <v>72</v>
      </c>
      <c r="H129" s="4" t="str">
        <f t="shared" si="6"/>
        <v>No</v>
      </c>
      <c r="I129" s="4" t="str">
        <f t="shared" si="7"/>
        <v>No</v>
      </c>
      <c r="J129" s="4" t="str">
        <f t="shared" si="8"/>
        <v>No</v>
      </c>
      <c r="K129" s="4" t="str">
        <f t="shared" si="9"/>
        <v>No</v>
      </c>
      <c r="L129" s="4" t="str">
        <f t="shared" si="10"/>
        <v>Yes</v>
      </c>
    </row>
    <row r="130" spans="1:12" x14ac:dyDescent="0.25">
      <c r="A130" s="4">
        <v>129</v>
      </c>
      <c r="B130">
        <v>45</v>
      </c>
      <c r="C130">
        <v>170100</v>
      </c>
      <c r="D130">
        <v>35</v>
      </c>
      <c r="E130">
        <v>40</v>
      </c>
      <c r="G130">
        <v>46</v>
      </c>
      <c r="H130" s="4" t="str">
        <f t="shared" si="6"/>
        <v>No</v>
      </c>
      <c r="I130" s="4" t="str">
        <f t="shared" si="7"/>
        <v>No</v>
      </c>
      <c r="J130" s="4" t="str">
        <f t="shared" si="8"/>
        <v>No</v>
      </c>
      <c r="K130" s="4" t="str">
        <f t="shared" si="9"/>
        <v>No</v>
      </c>
      <c r="L130" s="4" t="str">
        <f t="shared" si="10"/>
        <v>Yes</v>
      </c>
    </row>
    <row r="131" spans="1:12" x14ac:dyDescent="0.25">
      <c r="A131" s="4">
        <v>130</v>
      </c>
      <c r="B131">
        <v>37</v>
      </c>
      <c r="C131">
        <v>121000</v>
      </c>
      <c r="D131">
        <v>1</v>
      </c>
      <c r="E131">
        <v>28</v>
      </c>
      <c r="F131">
        <v>0</v>
      </c>
      <c r="G131">
        <v>14</v>
      </c>
      <c r="H131" s="4" t="str">
        <f t="shared" ref="H131:H194" si="11">IF(B131="","Yes","No")</f>
        <v>No</v>
      </c>
      <c r="I131" s="4" t="str">
        <f t="shared" ref="I131:I194" si="12">IF(C131="","Yes","No")</f>
        <v>No</v>
      </c>
      <c r="J131" s="4" t="str">
        <f t="shared" ref="J131:J194" si="13">IF(D131="","Yes","No")</f>
        <v>No</v>
      </c>
      <c r="K131" s="4" t="str">
        <f t="shared" ref="K131:K194" si="14">IF(E131="","Yes","No")</f>
        <v>No</v>
      </c>
      <c r="L131" s="4" t="str">
        <f t="shared" ref="L131:L194" si="15">IF(F131="","Yes","No")</f>
        <v>No</v>
      </c>
    </row>
    <row r="132" spans="1:12" x14ac:dyDescent="0.25">
      <c r="A132" s="4">
        <v>131</v>
      </c>
      <c r="B132">
        <v>53</v>
      </c>
      <c r="C132">
        <v>107500</v>
      </c>
      <c r="E132">
        <v>0</v>
      </c>
      <c r="F132">
        <v>64</v>
      </c>
      <c r="G132">
        <v>56</v>
      </c>
      <c r="H132" s="4" t="str">
        <f t="shared" si="11"/>
        <v>No</v>
      </c>
      <c r="I132" s="4" t="str">
        <f t="shared" si="12"/>
        <v>No</v>
      </c>
      <c r="J132" s="4" t="str">
        <f t="shared" si="13"/>
        <v>Yes</v>
      </c>
      <c r="K132" s="4" t="str">
        <f t="shared" si="14"/>
        <v>No</v>
      </c>
      <c r="L132" s="4" t="str">
        <f t="shared" si="15"/>
        <v>No</v>
      </c>
    </row>
    <row r="133" spans="1:12" x14ac:dyDescent="0.25">
      <c r="A133" s="4">
        <v>132</v>
      </c>
      <c r="B133">
        <v>33</v>
      </c>
      <c r="C133">
        <v>175700</v>
      </c>
      <c r="E133">
        <v>81</v>
      </c>
      <c r="F133">
        <v>0</v>
      </c>
      <c r="G133">
        <v>11</v>
      </c>
      <c r="H133" s="4" t="str">
        <f t="shared" si="11"/>
        <v>No</v>
      </c>
      <c r="I133" s="4" t="str">
        <f t="shared" si="12"/>
        <v>No</v>
      </c>
      <c r="J133" s="4" t="str">
        <f t="shared" si="13"/>
        <v>Yes</v>
      </c>
      <c r="K133" s="4" t="str">
        <f t="shared" si="14"/>
        <v>No</v>
      </c>
      <c r="L133" s="4" t="str">
        <f t="shared" si="15"/>
        <v>No</v>
      </c>
    </row>
    <row r="134" spans="1:12" x14ac:dyDescent="0.25">
      <c r="A134" s="4">
        <v>133</v>
      </c>
      <c r="B134">
        <v>47</v>
      </c>
      <c r="C134">
        <v>145800</v>
      </c>
      <c r="D134">
        <v>32</v>
      </c>
      <c r="E134">
        <v>3</v>
      </c>
      <c r="F134">
        <v>77</v>
      </c>
      <c r="G134">
        <v>77</v>
      </c>
      <c r="H134" s="4" t="str">
        <f t="shared" si="11"/>
        <v>No</v>
      </c>
      <c r="I134" s="4" t="str">
        <f t="shared" si="12"/>
        <v>No</v>
      </c>
      <c r="J134" s="4" t="str">
        <f t="shared" si="13"/>
        <v>No</v>
      </c>
      <c r="K134" s="4" t="str">
        <f t="shared" si="14"/>
        <v>No</v>
      </c>
      <c r="L134" s="4" t="str">
        <f t="shared" si="15"/>
        <v>No</v>
      </c>
    </row>
    <row r="135" spans="1:12" x14ac:dyDescent="0.25">
      <c r="A135" s="4">
        <v>134</v>
      </c>
      <c r="B135">
        <v>63</v>
      </c>
      <c r="D135">
        <v>49</v>
      </c>
      <c r="E135">
        <v>0</v>
      </c>
      <c r="F135">
        <v>53</v>
      </c>
      <c r="G135">
        <v>81</v>
      </c>
      <c r="H135" s="4" t="str">
        <f t="shared" si="11"/>
        <v>No</v>
      </c>
      <c r="I135" s="4" t="str">
        <f t="shared" si="12"/>
        <v>Yes</v>
      </c>
      <c r="J135" s="4" t="str">
        <f t="shared" si="13"/>
        <v>No</v>
      </c>
      <c r="K135" s="4" t="str">
        <f t="shared" si="14"/>
        <v>No</v>
      </c>
      <c r="L135" s="4" t="str">
        <f t="shared" si="15"/>
        <v>No</v>
      </c>
    </row>
    <row r="136" spans="1:12" x14ac:dyDescent="0.25">
      <c r="A136" s="4">
        <v>135</v>
      </c>
      <c r="B136">
        <v>41</v>
      </c>
      <c r="C136">
        <v>85000</v>
      </c>
      <c r="D136">
        <v>55</v>
      </c>
      <c r="E136">
        <v>30</v>
      </c>
      <c r="F136">
        <v>36</v>
      </c>
      <c r="G136">
        <v>29</v>
      </c>
      <c r="H136" s="4" t="str">
        <f t="shared" si="11"/>
        <v>No</v>
      </c>
      <c r="I136" s="4" t="str">
        <f t="shared" si="12"/>
        <v>No</v>
      </c>
      <c r="J136" s="4" t="str">
        <f t="shared" si="13"/>
        <v>No</v>
      </c>
      <c r="K136" s="4" t="str">
        <f t="shared" si="14"/>
        <v>No</v>
      </c>
      <c r="L136" s="4" t="str">
        <f t="shared" si="15"/>
        <v>No</v>
      </c>
    </row>
    <row r="137" spans="1:12" x14ac:dyDescent="0.25">
      <c r="A137" s="4">
        <v>136</v>
      </c>
      <c r="B137">
        <v>64</v>
      </c>
      <c r="C137">
        <v>192000</v>
      </c>
      <c r="E137">
        <v>0</v>
      </c>
      <c r="F137">
        <v>80</v>
      </c>
      <c r="G137">
        <v>90</v>
      </c>
      <c r="H137" s="4" t="str">
        <f t="shared" si="11"/>
        <v>No</v>
      </c>
      <c r="I137" s="4" t="str">
        <f t="shared" si="12"/>
        <v>No</v>
      </c>
      <c r="J137" s="4" t="str">
        <f t="shared" si="13"/>
        <v>Yes</v>
      </c>
      <c r="K137" s="4" t="str">
        <f t="shared" si="14"/>
        <v>No</v>
      </c>
      <c r="L137" s="4" t="str">
        <f t="shared" si="15"/>
        <v>No</v>
      </c>
    </row>
    <row r="138" spans="1:12" x14ac:dyDescent="0.25">
      <c r="A138" s="4">
        <v>137</v>
      </c>
      <c r="B138">
        <v>51</v>
      </c>
      <c r="C138">
        <v>109600</v>
      </c>
      <c r="D138">
        <v>57</v>
      </c>
      <c r="E138">
        <v>0</v>
      </c>
      <c r="F138">
        <v>76</v>
      </c>
      <c r="G138">
        <v>69</v>
      </c>
      <c r="H138" s="4" t="str">
        <f t="shared" si="11"/>
        <v>No</v>
      </c>
      <c r="I138" s="4" t="str">
        <f t="shared" si="12"/>
        <v>No</v>
      </c>
      <c r="J138" s="4" t="str">
        <f t="shared" si="13"/>
        <v>No</v>
      </c>
      <c r="K138" s="4" t="str">
        <f t="shared" si="14"/>
        <v>No</v>
      </c>
      <c r="L138" s="4" t="str">
        <f t="shared" si="15"/>
        <v>No</v>
      </c>
    </row>
    <row r="139" spans="1:12" x14ac:dyDescent="0.25">
      <c r="A139" s="4">
        <v>138</v>
      </c>
      <c r="B139">
        <v>33</v>
      </c>
      <c r="C139">
        <v>161600</v>
      </c>
      <c r="D139">
        <v>0</v>
      </c>
      <c r="E139">
        <v>38</v>
      </c>
      <c r="F139">
        <v>1</v>
      </c>
      <c r="G139">
        <v>29</v>
      </c>
      <c r="H139" s="4" t="str">
        <f t="shared" si="11"/>
        <v>No</v>
      </c>
      <c r="I139" s="4" t="str">
        <f t="shared" si="12"/>
        <v>No</v>
      </c>
      <c r="J139" s="4" t="str">
        <f t="shared" si="13"/>
        <v>No</v>
      </c>
      <c r="K139" s="4" t="str">
        <f t="shared" si="14"/>
        <v>No</v>
      </c>
      <c r="L139" s="4" t="str">
        <f t="shared" si="15"/>
        <v>No</v>
      </c>
    </row>
    <row r="140" spans="1:12" x14ac:dyDescent="0.25">
      <c r="A140" s="4">
        <v>139</v>
      </c>
      <c r="B140">
        <v>32</v>
      </c>
      <c r="C140">
        <v>42200</v>
      </c>
      <c r="D140">
        <v>62</v>
      </c>
      <c r="F140">
        <v>95</v>
      </c>
      <c r="G140">
        <v>64</v>
      </c>
      <c r="H140" s="4" t="str">
        <f t="shared" si="11"/>
        <v>No</v>
      </c>
      <c r="I140" s="4" t="str">
        <f t="shared" si="12"/>
        <v>No</v>
      </c>
      <c r="J140" s="4" t="str">
        <f t="shared" si="13"/>
        <v>No</v>
      </c>
      <c r="K140" s="4" t="str">
        <f t="shared" si="14"/>
        <v>Yes</v>
      </c>
      <c r="L140" s="4" t="str">
        <f t="shared" si="15"/>
        <v>No</v>
      </c>
    </row>
    <row r="141" spans="1:12" x14ac:dyDescent="0.25">
      <c r="A141" s="4">
        <v>140</v>
      </c>
      <c r="B141">
        <v>41</v>
      </c>
      <c r="C141">
        <v>122800</v>
      </c>
      <c r="D141">
        <v>10</v>
      </c>
      <c r="E141">
        <v>26</v>
      </c>
      <c r="F141">
        <v>47</v>
      </c>
      <c r="G141">
        <v>43</v>
      </c>
      <c r="H141" s="4" t="str">
        <f t="shared" si="11"/>
        <v>No</v>
      </c>
      <c r="I141" s="4" t="str">
        <f t="shared" si="12"/>
        <v>No</v>
      </c>
      <c r="J141" s="4" t="str">
        <f t="shared" si="13"/>
        <v>No</v>
      </c>
      <c r="K141" s="4" t="str">
        <f t="shared" si="14"/>
        <v>No</v>
      </c>
      <c r="L141" s="4" t="str">
        <f t="shared" si="15"/>
        <v>No</v>
      </c>
    </row>
    <row r="142" spans="1:12" x14ac:dyDescent="0.25">
      <c r="A142" s="4">
        <v>141</v>
      </c>
      <c r="B142">
        <v>32</v>
      </c>
      <c r="C142">
        <v>90600</v>
      </c>
      <c r="D142">
        <v>13</v>
      </c>
      <c r="E142">
        <v>30</v>
      </c>
      <c r="F142">
        <v>43</v>
      </c>
      <c r="G142">
        <v>33</v>
      </c>
      <c r="H142" s="4" t="str">
        <f t="shared" si="11"/>
        <v>No</v>
      </c>
      <c r="I142" s="4" t="str">
        <f t="shared" si="12"/>
        <v>No</v>
      </c>
      <c r="J142" s="4" t="str">
        <f t="shared" si="13"/>
        <v>No</v>
      </c>
      <c r="K142" s="4" t="str">
        <f t="shared" si="14"/>
        <v>No</v>
      </c>
      <c r="L142" s="4" t="str">
        <f t="shared" si="15"/>
        <v>No</v>
      </c>
    </row>
    <row r="143" spans="1:12" x14ac:dyDescent="0.25">
      <c r="A143" s="4">
        <v>142</v>
      </c>
      <c r="B143">
        <v>30</v>
      </c>
      <c r="D143">
        <v>47</v>
      </c>
      <c r="E143">
        <v>43</v>
      </c>
      <c r="F143">
        <v>59</v>
      </c>
      <c r="G143">
        <v>47</v>
      </c>
      <c r="H143" s="4" t="str">
        <f t="shared" si="11"/>
        <v>No</v>
      </c>
      <c r="I143" s="4" t="str">
        <f t="shared" si="12"/>
        <v>Yes</v>
      </c>
      <c r="J143" s="4" t="str">
        <f t="shared" si="13"/>
        <v>No</v>
      </c>
      <c r="K143" s="4" t="str">
        <f t="shared" si="14"/>
        <v>No</v>
      </c>
      <c r="L143" s="4" t="str">
        <f t="shared" si="15"/>
        <v>No</v>
      </c>
    </row>
    <row r="144" spans="1:12" x14ac:dyDescent="0.25">
      <c r="A144" s="4">
        <v>143</v>
      </c>
      <c r="B144">
        <v>35</v>
      </c>
      <c r="C144">
        <v>81800</v>
      </c>
      <c r="D144">
        <v>77</v>
      </c>
      <c r="E144">
        <v>47</v>
      </c>
      <c r="F144">
        <v>71</v>
      </c>
      <c r="G144">
        <v>49</v>
      </c>
      <c r="H144" s="4" t="str">
        <f t="shared" si="11"/>
        <v>No</v>
      </c>
      <c r="I144" s="4" t="str">
        <f t="shared" si="12"/>
        <v>No</v>
      </c>
      <c r="J144" s="4" t="str">
        <f t="shared" si="13"/>
        <v>No</v>
      </c>
      <c r="K144" s="4" t="str">
        <f t="shared" si="14"/>
        <v>No</v>
      </c>
      <c r="L144" s="4" t="str">
        <f t="shared" si="15"/>
        <v>No</v>
      </c>
    </row>
    <row r="145" spans="1:12" x14ac:dyDescent="0.25">
      <c r="A145" s="4">
        <v>144</v>
      </c>
      <c r="B145">
        <v>65</v>
      </c>
      <c r="C145">
        <v>144200</v>
      </c>
      <c r="D145">
        <v>83</v>
      </c>
      <c r="F145">
        <v>76</v>
      </c>
      <c r="G145">
        <v>81</v>
      </c>
      <c r="H145" s="4" t="str">
        <f t="shared" si="11"/>
        <v>No</v>
      </c>
      <c r="I145" s="4" t="str">
        <f t="shared" si="12"/>
        <v>No</v>
      </c>
      <c r="J145" s="4" t="str">
        <f t="shared" si="13"/>
        <v>No</v>
      </c>
      <c r="K145" s="4" t="str">
        <f t="shared" si="14"/>
        <v>Yes</v>
      </c>
      <c r="L145" s="4" t="str">
        <f t="shared" si="15"/>
        <v>No</v>
      </c>
    </row>
    <row r="146" spans="1:12" x14ac:dyDescent="0.25">
      <c r="A146" s="4">
        <v>145</v>
      </c>
      <c r="B146">
        <v>61</v>
      </c>
      <c r="C146">
        <v>168500</v>
      </c>
      <c r="D146">
        <v>88</v>
      </c>
      <c r="E146">
        <v>0</v>
      </c>
      <c r="F146">
        <v>82</v>
      </c>
      <c r="G146">
        <v>89</v>
      </c>
      <c r="H146" s="4" t="str">
        <f t="shared" si="11"/>
        <v>No</v>
      </c>
      <c r="I146" s="4" t="str">
        <f t="shared" si="12"/>
        <v>No</v>
      </c>
      <c r="J146" s="4" t="str">
        <f t="shared" si="13"/>
        <v>No</v>
      </c>
      <c r="K146" s="4" t="str">
        <f t="shared" si="14"/>
        <v>No</v>
      </c>
      <c r="L146" s="4" t="str">
        <f t="shared" si="15"/>
        <v>No</v>
      </c>
    </row>
    <row r="147" spans="1:12" x14ac:dyDescent="0.25">
      <c r="A147" s="4">
        <v>146</v>
      </c>
      <c r="B147">
        <v>46</v>
      </c>
      <c r="C147">
        <v>153600</v>
      </c>
      <c r="D147">
        <v>49</v>
      </c>
      <c r="E147">
        <v>43</v>
      </c>
      <c r="F147">
        <v>20</v>
      </c>
      <c r="G147">
        <v>38</v>
      </c>
      <c r="H147" s="4" t="str">
        <f t="shared" si="11"/>
        <v>No</v>
      </c>
      <c r="I147" s="4" t="str">
        <f t="shared" si="12"/>
        <v>No</v>
      </c>
      <c r="J147" s="4" t="str">
        <f t="shared" si="13"/>
        <v>No</v>
      </c>
      <c r="K147" s="4" t="str">
        <f t="shared" si="14"/>
        <v>No</v>
      </c>
      <c r="L147" s="4" t="str">
        <f t="shared" si="15"/>
        <v>No</v>
      </c>
    </row>
    <row r="148" spans="1:12" x14ac:dyDescent="0.25">
      <c r="A148" s="4">
        <v>147</v>
      </c>
      <c r="B148">
        <v>40</v>
      </c>
      <c r="C148">
        <v>223500</v>
      </c>
      <c r="D148">
        <v>0</v>
      </c>
      <c r="E148">
        <v>80</v>
      </c>
      <c r="F148">
        <v>0</v>
      </c>
      <c r="G148">
        <v>18</v>
      </c>
      <c r="H148" s="4" t="str">
        <f t="shared" si="11"/>
        <v>No</v>
      </c>
      <c r="I148" s="4" t="str">
        <f t="shared" si="12"/>
        <v>No</v>
      </c>
      <c r="J148" s="4" t="str">
        <f t="shared" si="13"/>
        <v>No</v>
      </c>
      <c r="K148" s="4" t="str">
        <f t="shared" si="14"/>
        <v>No</v>
      </c>
      <c r="L148" s="4" t="str">
        <f t="shared" si="15"/>
        <v>No</v>
      </c>
    </row>
    <row r="149" spans="1:12" x14ac:dyDescent="0.25">
      <c r="A149" s="4">
        <v>148</v>
      </c>
      <c r="B149">
        <v>54</v>
      </c>
      <c r="C149">
        <v>182600</v>
      </c>
      <c r="D149">
        <v>34</v>
      </c>
      <c r="E149">
        <v>17</v>
      </c>
      <c r="G149">
        <v>51</v>
      </c>
      <c r="H149" s="4" t="str">
        <f t="shared" si="11"/>
        <v>No</v>
      </c>
      <c r="I149" s="4" t="str">
        <f t="shared" si="12"/>
        <v>No</v>
      </c>
      <c r="J149" s="4" t="str">
        <f t="shared" si="13"/>
        <v>No</v>
      </c>
      <c r="K149" s="4" t="str">
        <f t="shared" si="14"/>
        <v>No</v>
      </c>
      <c r="L149" s="4" t="str">
        <f t="shared" si="15"/>
        <v>Yes</v>
      </c>
    </row>
    <row r="150" spans="1:12" x14ac:dyDescent="0.25">
      <c r="A150" s="4">
        <v>149</v>
      </c>
      <c r="B150">
        <v>62</v>
      </c>
      <c r="C150">
        <v>130900</v>
      </c>
      <c r="E150">
        <v>0</v>
      </c>
      <c r="F150">
        <v>72</v>
      </c>
      <c r="G150">
        <v>73</v>
      </c>
      <c r="H150" s="4" t="str">
        <f t="shared" si="11"/>
        <v>No</v>
      </c>
      <c r="I150" s="4" t="str">
        <f t="shared" si="12"/>
        <v>No</v>
      </c>
      <c r="J150" s="4" t="str">
        <f t="shared" si="13"/>
        <v>Yes</v>
      </c>
      <c r="K150" s="4" t="str">
        <f t="shared" si="14"/>
        <v>No</v>
      </c>
      <c r="L150" s="4" t="str">
        <f t="shared" si="15"/>
        <v>No</v>
      </c>
    </row>
    <row r="151" spans="1:12" x14ac:dyDescent="0.25">
      <c r="A151" s="4">
        <v>150</v>
      </c>
      <c r="B151">
        <v>53</v>
      </c>
      <c r="C151">
        <v>123800</v>
      </c>
      <c r="D151">
        <v>5</v>
      </c>
      <c r="E151">
        <v>0</v>
      </c>
      <c r="F151">
        <v>61</v>
      </c>
      <c r="G151">
        <v>56</v>
      </c>
      <c r="H151" s="4" t="str">
        <f t="shared" si="11"/>
        <v>No</v>
      </c>
      <c r="I151" s="4" t="str">
        <f t="shared" si="12"/>
        <v>No</v>
      </c>
      <c r="J151" s="4" t="str">
        <f t="shared" si="13"/>
        <v>No</v>
      </c>
      <c r="K151" s="4" t="str">
        <f t="shared" si="14"/>
        <v>No</v>
      </c>
      <c r="L151" s="4" t="str">
        <f t="shared" si="15"/>
        <v>No</v>
      </c>
    </row>
    <row r="152" spans="1:12" x14ac:dyDescent="0.25">
      <c r="A152" s="4">
        <v>151</v>
      </c>
      <c r="B152">
        <v>46</v>
      </c>
      <c r="C152">
        <v>266900</v>
      </c>
      <c r="D152">
        <v>19</v>
      </c>
      <c r="E152">
        <v>76</v>
      </c>
      <c r="F152">
        <v>0</v>
      </c>
      <c r="G152">
        <v>50</v>
      </c>
      <c r="H152" s="4" t="str">
        <f t="shared" si="11"/>
        <v>No</v>
      </c>
      <c r="I152" s="4" t="str">
        <f t="shared" si="12"/>
        <v>No</v>
      </c>
      <c r="J152" s="4" t="str">
        <f t="shared" si="13"/>
        <v>No</v>
      </c>
      <c r="K152" s="4" t="str">
        <f t="shared" si="14"/>
        <v>No</v>
      </c>
      <c r="L152" s="4" t="str">
        <f t="shared" si="15"/>
        <v>No</v>
      </c>
    </row>
    <row r="153" spans="1:12" x14ac:dyDescent="0.25">
      <c r="A153" s="4">
        <v>152</v>
      </c>
      <c r="B153">
        <v>46</v>
      </c>
      <c r="C153">
        <v>123700</v>
      </c>
      <c r="D153">
        <v>47</v>
      </c>
      <c r="E153">
        <v>60</v>
      </c>
      <c r="F153">
        <v>0</v>
      </c>
      <c r="G153">
        <v>16</v>
      </c>
      <c r="H153" s="4" t="str">
        <f t="shared" si="11"/>
        <v>No</v>
      </c>
      <c r="I153" s="4" t="str">
        <f t="shared" si="12"/>
        <v>No</v>
      </c>
      <c r="J153" s="4" t="str">
        <f t="shared" si="13"/>
        <v>No</v>
      </c>
      <c r="K153" s="4" t="str">
        <f t="shared" si="14"/>
        <v>No</v>
      </c>
      <c r="L153" s="4" t="str">
        <f t="shared" si="15"/>
        <v>No</v>
      </c>
    </row>
    <row r="154" spans="1:12" x14ac:dyDescent="0.25">
      <c r="A154" s="4">
        <v>153</v>
      </c>
      <c r="B154">
        <v>35</v>
      </c>
      <c r="C154">
        <v>115400</v>
      </c>
      <c r="D154">
        <v>67</v>
      </c>
      <c r="E154">
        <v>39</v>
      </c>
      <c r="F154">
        <v>75</v>
      </c>
      <c r="G154">
        <v>65</v>
      </c>
      <c r="H154" s="4" t="str">
        <f t="shared" si="11"/>
        <v>No</v>
      </c>
      <c r="I154" s="4" t="str">
        <f t="shared" si="12"/>
        <v>No</v>
      </c>
      <c r="J154" s="4" t="str">
        <f t="shared" si="13"/>
        <v>No</v>
      </c>
      <c r="K154" s="4" t="str">
        <f t="shared" si="14"/>
        <v>No</v>
      </c>
      <c r="L154" s="4" t="str">
        <f t="shared" si="15"/>
        <v>No</v>
      </c>
    </row>
    <row r="155" spans="1:12" x14ac:dyDescent="0.25">
      <c r="A155" s="4">
        <v>154</v>
      </c>
      <c r="B155">
        <v>43</v>
      </c>
      <c r="C155">
        <v>84300</v>
      </c>
      <c r="D155">
        <v>46</v>
      </c>
      <c r="E155">
        <v>0</v>
      </c>
      <c r="F155">
        <v>79</v>
      </c>
      <c r="G155">
        <v>64</v>
      </c>
      <c r="H155" s="4" t="str">
        <f t="shared" si="11"/>
        <v>No</v>
      </c>
      <c r="I155" s="4" t="str">
        <f t="shared" si="12"/>
        <v>No</v>
      </c>
      <c r="J155" s="4" t="str">
        <f t="shared" si="13"/>
        <v>No</v>
      </c>
      <c r="K155" s="4" t="str">
        <f t="shared" si="14"/>
        <v>No</v>
      </c>
      <c r="L155" s="4" t="str">
        <f t="shared" si="15"/>
        <v>No</v>
      </c>
    </row>
    <row r="156" spans="1:12" x14ac:dyDescent="0.25">
      <c r="A156" s="4">
        <v>155</v>
      </c>
      <c r="B156">
        <v>46</v>
      </c>
      <c r="C156">
        <v>181900</v>
      </c>
      <c r="D156">
        <v>34</v>
      </c>
      <c r="E156">
        <v>31</v>
      </c>
      <c r="F156">
        <v>22</v>
      </c>
      <c r="G156">
        <v>46</v>
      </c>
      <c r="H156" s="4" t="str">
        <f t="shared" si="11"/>
        <v>No</v>
      </c>
      <c r="I156" s="4" t="str">
        <f t="shared" si="12"/>
        <v>No</v>
      </c>
      <c r="J156" s="4" t="str">
        <f t="shared" si="13"/>
        <v>No</v>
      </c>
      <c r="K156" s="4" t="str">
        <f t="shared" si="14"/>
        <v>No</v>
      </c>
      <c r="L156" s="4" t="str">
        <f t="shared" si="15"/>
        <v>No</v>
      </c>
    </row>
    <row r="157" spans="1:12" x14ac:dyDescent="0.25">
      <c r="A157" s="4">
        <v>156</v>
      </c>
      <c r="B157">
        <v>42</v>
      </c>
      <c r="C157">
        <v>199300</v>
      </c>
      <c r="D157">
        <v>49</v>
      </c>
      <c r="E157">
        <v>55</v>
      </c>
      <c r="G157">
        <v>54</v>
      </c>
      <c r="H157" s="4" t="str">
        <f t="shared" si="11"/>
        <v>No</v>
      </c>
      <c r="I157" s="4" t="str">
        <f t="shared" si="12"/>
        <v>No</v>
      </c>
      <c r="J157" s="4" t="str">
        <f t="shared" si="13"/>
        <v>No</v>
      </c>
      <c r="K157" s="4" t="str">
        <f t="shared" si="14"/>
        <v>No</v>
      </c>
      <c r="L157" s="4" t="str">
        <f t="shared" si="15"/>
        <v>Yes</v>
      </c>
    </row>
    <row r="158" spans="1:12" x14ac:dyDescent="0.25">
      <c r="A158" s="4">
        <v>157</v>
      </c>
      <c r="B158">
        <v>57</v>
      </c>
      <c r="C158">
        <v>194900</v>
      </c>
      <c r="D158">
        <v>47</v>
      </c>
      <c r="E158">
        <v>37</v>
      </c>
      <c r="F158">
        <v>0</v>
      </c>
      <c r="G158">
        <v>28</v>
      </c>
      <c r="H158" s="4" t="str">
        <f t="shared" si="11"/>
        <v>No</v>
      </c>
      <c r="I158" s="4" t="str">
        <f t="shared" si="12"/>
        <v>No</v>
      </c>
      <c r="J158" s="4" t="str">
        <f t="shared" si="13"/>
        <v>No</v>
      </c>
      <c r="K158" s="4" t="str">
        <f t="shared" si="14"/>
        <v>No</v>
      </c>
      <c r="L158" s="4" t="str">
        <f t="shared" si="15"/>
        <v>No</v>
      </c>
    </row>
    <row r="159" spans="1:12" x14ac:dyDescent="0.25">
      <c r="A159" s="4">
        <v>158</v>
      </c>
      <c r="B159">
        <v>61</v>
      </c>
      <c r="C159">
        <v>187200</v>
      </c>
      <c r="D159">
        <v>39</v>
      </c>
      <c r="F159">
        <v>0</v>
      </c>
      <c r="G159">
        <v>35</v>
      </c>
      <c r="H159" s="4" t="str">
        <f t="shared" si="11"/>
        <v>No</v>
      </c>
      <c r="I159" s="4" t="str">
        <f t="shared" si="12"/>
        <v>No</v>
      </c>
      <c r="J159" s="4" t="str">
        <f t="shared" si="13"/>
        <v>No</v>
      </c>
      <c r="K159" s="4" t="str">
        <f t="shared" si="14"/>
        <v>Yes</v>
      </c>
      <c r="L159" s="4" t="str">
        <f t="shared" si="15"/>
        <v>No</v>
      </c>
    </row>
    <row r="160" spans="1:12" x14ac:dyDescent="0.25">
      <c r="A160" s="4">
        <v>159</v>
      </c>
      <c r="B160">
        <v>29</v>
      </c>
      <c r="C160">
        <v>201200</v>
      </c>
      <c r="D160">
        <v>0</v>
      </c>
      <c r="E160">
        <v>65</v>
      </c>
      <c r="F160">
        <v>0</v>
      </c>
      <c r="G160">
        <v>18</v>
      </c>
      <c r="H160" s="4" t="str">
        <f t="shared" si="11"/>
        <v>No</v>
      </c>
      <c r="I160" s="4" t="str">
        <f t="shared" si="12"/>
        <v>No</v>
      </c>
      <c r="J160" s="4" t="str">
        <f t="shared" si="13"/>
        <v>No</v>
      </c>
      <c r="K160" s="4" t="str">
        <f t="shared" si="14"/>
        <v>No</v>
      </c>
      <c r="L160" s="4" t="str">
        <f t="shared" si="15"/>
        <v>No</v>
      </c>
    </row>
    <row r="161" spans="1:12" x14ac:dyDescent="0.25">
      <c r="A161" s="4">
        <v>160</v>
      </c>
      <c r="B161">
        <v>62</v>
      </c>
      <c r="C161">
        <v>135900</v>
      </c>
      <c r="D161">
        <v>75</v>
      </c>
      <c r="E161">
        <v>0</v>
      </c>
      <c r="F161">
        <v>84</v>
      </c>
      <c r="G161">
        <v>87</v>
      </c>
      <c r="H161" s="4" t="str">
        <f t="shared" si="11"/>
        <v>No</v>
      </c>
      <c r="I161" s="4" t="str">
        <f t="shared" si="12"/>
        <v>No</v>
      </c>
      <c r="J161" s="4" t="str">
        <f t="shared" si="13"/>
        <v>No</v>
      </c>
      <c r="K161" s="4" t="str">
        <f t="shared" si="14"/>
        <v>No</v>
      </c>
      <c r="L161" s="4" t="str">
        <f t="shared" si="15"/>
        <v>No</v>
      </c>
    </row>
    <row r="162" spans="1:12" x14ac:dyDescent="0.25">
      <c r="A162" s="4">
        <v>161</v>
      </c>
      <c r="B162">
        <v>56</v>
      </c>
      <c r="C162">
        <v>261300</v>
      </c>
      <c r="D162">
        <v>11</v>
      </c>
      <c r="E162">
        <v>54</v>
      </c>
      <c r="F162">
        <v>0</v>
      </c>
      <c r="G162">
        <v>41</v>
      </c>
      <c r="H162" s="4" t="str">
        <f t="shared" si="11"/>
        <v>No</v>
      </c>
      <c r="I162" s="4" t="str">
        <f t="shared" si="12"/>
        <v>No</v>
      </c>
      <c r="J162" s="4" t="str">
        <f t="shared" si="13"/>
        <v>No</v>
      </c>
      <c r="K162" s="4" t="str">
        <f t="shared" si="14"/>
        <v>No</v>
      </c>
      <c r="L162" s="4" t="str">
        <f t="shared" si="15"/>
        <v>No</v>
      </c>
    </row>
    <row r="163" spans="1:12" x14ac:dyDescent="0.25">
      <c r="A163" s="4">
        <v>162</v>
      </c>
      <c r="B163">
        <v>41</v>
      </c>
      <c r="C163">
        <v>138600</v>
      </c>
      <c r="D163">
        <v>31</v>
      </c>
      <c r="E163">
        <v>33</v>
      </c>
      <c r="F163">
        <v>11</v>
      </c>
      <c r="G163">
        <v>31</v>
      </c>
      <c r="H163" s="4" t="str">
        <f t="shared" si="11"/>
        <v>No</v>
      </c>
      <c r="I163" s="4" t="str">
        <f t="shared" si="12"/>
        <v>No</v>
      </c>
      <c r="J163" s="4" t="str">
        <f t="shared" si="13"/>
        <v>No</v>
      </c>
      <c r="K163" s="4" t="str">
        <f t="shared" si="14"/>
        <v>No</v>
      </c>
      <c r="L163" s="4" t="str">
        <f t="shared" si="15"/>
        <v>No</v>
      </c>
    </row>
    <row r="164" spans="1:12" x14ac:dyDescent="0.25">
      <c r="A164" s="4">
        <v>163</v>
      </c>
      <c r="B164">
        <v>55</v>
      </c>
      <c r="C164">
        <v>250300</v>
      </c>
      <c r="D164">
        <v>7</v>
      </c>
      <c r="E164">
        <v>56</v>
      </c>
      <c r="F164">
        <v>0</v>
      </c>
      <c r="G164">
        <v>32</v>
      </c>
      <c r="H164" s="4" t="str">
        <f t="shared" si="11"/>
        <v>No</v>
      </c>
      <c r="I164" s="4" t="str">
        <f t="shared" si="12"/>
        <v>No</v>
      </c>
      <c r="J164" s="4" t="str">
        <f t="shared" si="13"/>
        <v>No</v>
      </c>
      <c r="K164" s="4" t="str">
        <f t="shared" si="14"/>
        <v>No</v>
      </c>
      <c r="L164" s="4" t="str">
        <f t="shared" si="15"/>
        <v>No</v>
      </c>
    </row>
    <row r="165" spans="1:12" x14ac:dyDescent="0.25">
      <c r="A165" s="4">
        <v>164</v>
      </c>
      <c r="B165">
        <v>64</v>
      </c>
      <c r="C165">
        <v>57200</v>
      </c>
      <c r="D165">
        <v>77</v>
      </c>
      <c r="E165">
        <v>0</v>
      </c>
      <c r="G165">
        <v>95</v>
      </c>
      <c r="H165" s="4" t="str">
        <f t="shared" si="11"/>
        <v>No</v>
      </c>
      <c r="I165" s="4" t="str">
        <f t="shared" si="12"/>
        <v>No</v>
      </c>
      <c r="J165" s="4" t="str">
        <f t="shared" si="13"/>
        <v>No</v>
      </c>
      <c r="K165" s="4" t="str">
        <f t="shared" si="14"/>
        <v>No</v>
      </c>
      <c r="L165" s="4" t="str">
        <f t="shared" si="15"/>
        <v>Yes</v>
      </c>
    </row>
    <row r="166" spans="1:12" x14ac:dyDescent="0.25">
      <c r="A166" s="4">
        <v>165</v>
      </c>
      <c r="C166">
        <v>70600</v>
      </c>
      <c r="D166">
        <v>42</v>
      </c>
      <c r="E166">
        <v>0</v>
      </c>
      <c r="F166">
        <v>74</v>
      </c>
      <c r="G166">
        <v>52</v>
      </c>
      <c r="H166" s="4" t="str">
        <f t="shared" si="11"/>
        <v>Yes</v>
      </c>
      <c r="I166" s="4" t="str">
        <f t="shared" si="12"/>
        <v>No</v>
      </c>
      <c r="J166" s="4" t="str">
        <f t="shared" si="13"/>
        <v>No</v>
      </c>
      <c r="K166" s="4" t="str">
        <f t="shared" si="14"/>
        <v>No</v>
      </c>
      <c r="L166" s="4" t="str">
        <f t="shared" si="15"/>
        <v>No</v>
      </c>
    </row>
    <row r="167" spans="1:12" x14ac:dyDescent="0.25">
      <c r="A167" s="4">
        <v>166</v>
      </c>
      <c r="B167">
        <v>36</v>
      </c>
      <c r="C167">
        <v>151200</v>
      </c>
      <c r="E167">
        <v>74</v>
      </c>
      <c r="F167">
        <v>2</v>
      </c>
      <c r="G167">
        <v>26</v>
      </c>
      <c r="H167" s="4" t="str">
        <f t="shared" si="11"/>
        <v>No</v>
      </c>
      <c r="I167" s="4" t="str">
        <f t="shared" si="12"/>
        <v>No</v>
      </c>
      <c r="J167" s="4" t="str">
        <f t="shared" si="13"/>
        <v>Yes</v>
      </c>
      <c r="K167" s="4" t="str">
        <f t="shared" si="14"/>
        <v>No</v>
      </c>
      <c r="L167" s="4" t="str">
        <f t="shared" si="15"/>
        <v>No</v>
      </c>
    </row>
    <row r="168" spans="1:12" x14ac:dyDescent="0.25">
      <c r="A168" s="4">
        <v>167</v>
      </c>
      <c r="B168">
        <v>27</v>
      </c>
      <c r="C168">
        <v>86900</v>
      </c>
      <c r="D168">
        <v>36</v>
      </c>
      <c r="E168">
        <v>60</v>
      </c>
      <c r="G168">
        <v>25</v>
      </c>
      <c r="H168" s="4" t="str">
        <f t="shared" si="11"/>
        <v>No</v>
      </c>
      <c r="I168" s="4" t="str">
        <f t="shared" si="12"/>
        <v>No</v>
      </c>
      <c r="J168" s="4" t="str">
        <f t="shared" si="13"/>
        <v>No</v>
      </c>
      <c r="K168" s="4" t="str">
        <f t="shared" si="14"/>
        <v>No</v>
      </c>
      <c r="L168" s="4" t="str">
        <f t="shared" si="15"/>
        <v>Yes</v>
      </c>
    </row>
    <row r="169" spans="1:12" x14ac:dyDescent="0.25">
      <c r="A169" s="4">
        <v>168</v>
      </c>
      <c r="B169">
        <v>59</v>
      </c>
      <c r="C169">
        <v>218700</v>
      </c>
      <c r="D169">
        <v>32</v>
      </c>
      <c r="E169">
        <v>15</v>
      </c>
      <c r="F169">
        <v>18</v>
      </c>
      <c r="G169">
        <v>54</v>
      </c>
      <c r="H169" s="4" t="str">
        <f t="shared" si="11"/>
        <v>No</v>
      </c>
      <c r="I169" s="4" t="str">
        <f t="shared" si="12"/>
        <v>No</v>
      </c>
      <c r="J169" s="4" t="str">
        <f t="shared" si="13"/>
        <v>No</v>
      </c>
      <c r="K169" s="4" t="str">
        <f t="shared" si="14"/>
        <v>No</v>
      </c>
      <c r="L169" s="4" t="str">
        <f t="shared" si="15"/>
        <v>No</v>
      </c>
    </row>
    <row r="170" spans="1:12" x14ac:dyDescent="0.25">
      <c r="A170" s="4">
        <v>169</v>
      </c>
      <c r="B170">
        <v>54</v>
      </c>
      <c r="C170">
        <v>84000</v>
      </c>
      <c r="D170">
        <v>72</v>
      </c>
      <c r="E170">
        <v>0</v>
      </c>
      <c r="F170">
        <v>82</v>
      </c>
      <c r="G170">
        <v>71</v>
      </c>
      <c r="H170" s="4" t="str">
        <f t="shared" si="11"/>
        <v>No</v>
      </c>
      <c r="I170" s="4" t="str">
        <f t="shared" si="12"/>
        <v>No</v>
      </c>
      <c r="J170" s="4" t="str">
        <f t="shared" si="13"/>
        <v>No</v>
      </c>
      <c r="K170" s="4" t="str">
        <f t="shared" si="14"/>
        <v>No</v>
      </c>
      <c r="L170" s="4" t="str">
        <f t="shared" si="15"/>
        <v>No</v>
      </c>
    </row>
    <row r="171" spans="1:12" x14ac:dyDescent="0.25">
      <c r="A171" s="4">
        <v>170</v>
      </c>
      <c r="B171">
        <v>57</v>
      </c>
      <c r="C171">
        <v>244400</v>
      </c>
      <c r="D171">
        <v>55</v>
      </c>
      <c r="E171">
        <v>66</v>
      </c>
      <c r="F171">
        <v>0</v>
      </c>
      <c r="G171">
        <v>45</v>
      </c>
      <c r="H171" s="4" t="str">
        <f t="shared" si="11"/>
        <v>No</v>
      </c>
      <c r="I171" s="4" t="str">
        <f t="shared" si="12"/>
        <v>No</v>
      </c>
      <c r="J171" s="4" t="str">
        <f t="shared" si="13"/>
        <v>No</v>
      </c>
      <c r="K171" s="4" t="str">
        <f t="shared" si="14"/>
        <v>No</v>
      </c>
      <c r="L171" s="4" t="str">
        <f t="shared" si="15"/>
        <v>No</v>
      </c>
    </row>
    <row r="172" spans="1:12" x14ac:dyDescent="0.25">
      <c r="A172" s="4">
        <v>171</v>
      </c>
      <c r="B172">
        <v>48</v>
      </c>
      <c r="C172">
        <v>111800</v>
      </c>
      <c r="D172">
        <v>35</v>
      </c>
      <c r="E172">
        <v>24</v>
      </c>
      <c r="F172">
        <v>32</v>
      </c>
      <c r="G172">
        <v>35</v>
      </c>
      <c r="H172" s="4" t="str">
        <f t="shared" si="11"/>
        <v>No</v>
      </c>
      <c r="I172" s="4" t="str">
        <f t="shared" si="12"/>
        <v>No</v>
      </c>
      <c r="J172" s="4" t="str">
        <f t="shared" si="13"/>
        <v>No</v>
      </c>
      <c r="K172" s="4" t="str">
        <f t="shared" si="14"/>
        <v>No</v>
      </c>
      <c r="L172" s="4" t="str">
        <f t="shared" si="15"/>
        <v>No</v>
      </c>
    </row>
    <row r="173" spans="1:12" x14ac:dyDescent="0.25">
      <c r="A173" s="4">
        <v>172</v>
      </c>
      <c r="B173">
        <v>47</v>
      </c>
      <c r="C173">
        <v>64700</v>
      </c>
      <c r="D173">
        <v>81</v>
      </c>
      <c r="E173">
        <v>10</v>
      </c>
      <c r="F173">
        <v>84</v>
      </c>
      <c r="G173">
        <v>61</v>
      </c>
      <c r="H173" s="4" t="str">
        <f t="shared" si="11"/>
        <v>No</v>
      </c>
      <c r="I173" s="4" t="str">
        <f t="shared" si="12"/>
        <v>No</v>
      </c>
      <c r="J173" s="4" t="str">
        <f t="shared" si="13"/>
        <v>No</v>
      </c>
      <c r="K173" s="4" t="str">
        <f t="shared" si="14"/>
        <v>No</v>
      </c>
      <c r="L173" s="4" t="str">
        <f t="shared" si="15"/>
        <v>No</v>
      </c>
    </row>
    <row r="174" spans="1:12" x14ac:dyDescent="0.25">
      <c r="A174" s="4">
        <v>173</v>
      </c>
      <c r="B174">
        <v>29</v>
      </c>
      <c r="C174">
        <v>64700</v>
      </c>
      <c r="D174">
        <v>23</v>
      </c>
      <c r="E174">
        <v>20</v>
      </c>
      <c r="F174">
        <v>49</v>
      </c>
      <c r="G174">
        <v>27</v>
      </c>
      <c r="H174" s="4" t="str">
        <f t="shared" si="11"/>
        <v>No</v>
      </c>
      <c r="I174" s="4" t="str">
        <f t="shared" si="12"/>
        <v>No</v>
      </c>
      <c r="J174" s="4" t="str">
        <f t="shared" si="13"/>
        <v>No</v>
      </c>
      <c r="K174" s="4" t="str">
        <f t="shared" si="14"/>
        <v>No</v>
      </c>
      <c r="L174" s="4" t="str">
        <f t="shared" si="15"/>
        <v>No</v>
      </c>
    </row>
    <row r="175" spans="1:12" x14ac:dyDescent="0.25">
      <c r="A175" s="4">
        <v>174</v>
      </c>
      <c r="B175">
        <v>61</v>
      </c>
      <c r="C175">
        <v>166600</v>
      </c>
      <c r="D175">
        <v>47</v>
      </c>
      <c r="E175">
        <v>0</v>
      </c>
      <c r="G175">
        <v>58</v>
      </c>
      <c r="H175" s="4" t="str">
        <f t="shared" si="11"/>
        <v>No</v>
      </c>
      <c r="I175" s="4" t="str">
        <f t="shared" si="12"/>
        <v>No</v>
      </c>
      <c r="J175" s="4" t="str">
        <f t="shared" si="13"/>
        <v>No</v>
      </c>
      <c r="K175" s="4" t="str">
        <f t="shared" si="14"/>
        <v>No</v>
      </c>
      <c r="L175" s="4" t="str">
        <f t="shared" si="15"/>
        <v>Yes</v>
      </c>
    </row>
    <row r="176" spans="1:12" x14ac:dyDescent="0.25">
      <c r="A176" s="4">
        <v>175</v>
      </c>
      <c r="B176">
        <v>63</v>
      </c>
      <c r="C176">
        <v>217000</v>
      </c>
      <c r="D176">
        <v>54</v>
      </c>
      <c r="E176">
        <v>0</v>
      </c>
      <c r="F176">
        <v>63</v>
      </c>
      <c r="G176">
        <v>84</v>
      </c>
      <c r="H176" s="4" t="str">
        <f t="shared" si="11"/>
        <v>No</v>
      </c>
      <c r="I176" s="4" t="str">
        <f t="shared" si="12"/>
        <v>No</v>
      </c>
      <c r="J176" s="4" t="str">
        <f t="shared" si="13"/>
        <v>No</v>
      </c>
      <c r="K176" s="4" t="str">
        <f t="shared" si="14"/>
        <v>No</v>
      </c>
      <c r="L176" s="4" t="str">
        <f t="shared" si="15"/>
        <v>No</v>
      </c>
    </row>
    <row r="177" spans="1:12" x14ac:dyDescent="0.25">
      <c r="A177" s="4">
        <v>176</v>
      </c>
      <c r="B177">
        <v>55</v>
      </c>
      <c r="C177">
        <v>94100</v>
      </c>
      <c r="D177">
        <v>53</v>
      </c>
      <c r="F177">
        <v>54</v>
      </c>
      <c r="G177">
        <v>45</v>
      </c>
      <c r="H177" s="4" t="str">
        <f t="shared" si="11"/>
        <v>No</v>
      </c>
      <c r="I177" s="4" t="str">
        <f t="shared" si="12"/>
        <v>No</v>
      </c>
      <c r="J177" s="4" t="str">
        <f t="shared" si="13"/>
        <v>No</v>
      </c>
      <c r="K177" s="4" t="str">
        <f t="shared" si="14"/>
        <v>Yes</v>
      </c>
      <c r="L177" s="4" t="str">
        <f t="shared" si="15"/>
        <v>No</v>
      </c>
    </row>
    <row r="178" spans="1:12" x14ac:dyDescent="0.25">
      <c r="A178" s="4">
        <v>177</v>
      </c>
      <c r="B178">
        <v>34</v>
      </c>
      <c r="C178">
        <v>178000</v>
      </c>
      <c r="D178">
        <v>16</v>
      </c>
      <c r="E178">
        <v>65</v>
      </c>
      <c r="F178">
        <v>0</v>
      </c>
      <c r="G178">
        <v>22</v>
      </c>
      <c r="H178" s="4" t="str">
        <f t="shared" si="11"/>
        <v>No</v>
      </c>
      <c r="I178" s="4" t="str">
        <f t="shared" si="12"/>
        <v>No</v>
      </c>
      <c r="J178" s="4" t="str">
        <f t="shared" si="13"/>
        <v>No</v>
      </c>
      <c r="K178" s="4" t="str">
        <f t="shared" si="14"/>
        <v>No</v>
      </c>
      <c r="L178" s="4" t="str">
        <f t="shared" si="15"/>
        <v>No</v>
      </c>
    </row>
    <row r="179" spans="1:12" x14ac:dyDescent="0.25">
      <c r="A179" s="4">
        <v>178</v>
      </c>
      <c r="B179">
        <v>42</v>
      </c>
      <c r="C179">
        <v>52400</v>
      </c>
      <c r="D179">
        <v>67</v>
      </c>
      <c r="E179">
        <v>0</v>
      </c>
      <c r="F179">
        <v>52</v>
      </c>
      <c r="G179">
        <v>25</v>
      </c>
      <c r="H179" s="4" t="str">
        <f t="shared" si="11"/>
        <v>No</v>
      </c>
      <c r="I179" s="4" t="str">
        <f t="shared" si="12"/>
        <v>No</v>
      </c>
      <c r="J179" s="4" t="str">
        <f t="shared" si="13"/>
        <v>No</v>
      </c>
      <c r="K179" s="4" t="str">
        <f t="shared" si="14"/>
        <v>No</v>
      </c>
      <c r="L179" s="4" t="str">
        <f t="shared" si="15"/>
        <v>No</v>
      </c>
    </row>
    <row r="180" spans="1:12" x14ac:dyDescent="0.25">
      <c r="A180" s="4">
        <v>179</v>
      </c>
      <c r="B180">
        <v>50</v>
      </c>
      <c r="C180">
        <v>102100</v>
      </c>
      <c r="D180">
        <v>33</v>
      </c>
      <c r="E180">
        <v>2</v>
      </c>
      <c r="G180">
        <v>45</v>
      </c>
      <c r="H180" s="4" t="str">
        <f t="shared" si="11"/>
        <v>No</v>
      </c>
      <c r="I180" s="4" t="str">
        <f t="shared" si="12"/>
        <v>No</v>
      </c>
      <c r="J180" s="4" t="str">
        <f t="shared" si="13"/>
        <v>No</v>
      </c>
      <c r="K180" s="4" t="str">
        <f t="shared" si="14"/>
        <v>No</v>
      </c>
      <c r="L180" s="4" t="str">
        <f t="shared" si="15"/>
        <v>Yes</v>
      </c>
    </row>
    <row r="181" spans="1:12" x14ac:dyDescent="0.25">
      <c r="A181" s="4">
        <v>180</v>
      </c>
      <c r="B181">
        <v>36</v>
      </c>
      <c r="C181">
        <v>128300</v>
      </c>
      <c r="D181">
        <v>8</v>
      </c>
      <c r="E181">
        <v>27</v>
      </c>
      <c r="F181">
        <v>17</v>
      </c>
      <c r="G181">
        <v>31</v>
      </c>
      <c r="H181" s="4" t="str">
        <f t="shared" si="11"/>
        <v>No</v>
      </c>
      <c r="I181" s="4" t="str">
        <f t="shared" si="12"/>
        <v>No</v>
      </c>
      <c r="J181" s="4" t="str">
        <f t="shared" si="13"/>
        <v>No</v>
      </c>
      <c r="K181" s="4" t="str">
        <f t="shared" si="14"/>
        <v>No</v>
      </c>
      <c r="L181" s="4" t="str">
        <f t="shared" si="15"/>
        <v>No</v>
      </c>
    </row>
    <row r="182" spans="1:12" x14ac:dyDescent="0.25">
      <c r="A182" s="4">
        <v>181</v>
      </c>
      <c r="B182">
        <v>38</v>
      </c>
      <c r="C182">
        <v>55800</v>
      </c>
      <c r="D182">
        <v>57</v>
      </c>
      <c r="E182">
        <v>15</v>
      </c>
      <c r="F182">
        <v>48</v>
      </c>
      <c r="G182">
        <v>23</v>
      </c>
      <c r="H182" s="4" t="str">
        <f t="shared" si="11"/>
        <v>No</v>
      </c>
      <c r="I182" s="4" t="str">
        <f t="shared" si="12"/>
        <v>No</v>
      </c>
      <c r="J182" s="4" t="str">
        <f t="shared" si="13"/>
        <v>No</v>
      </c>
      <c r="K182" s="4" t="str">
        <f t="shared" si="14"/>
        <v>No</v>
      </c>
      <c r="L182" s="4" t="str">
        <f t="shared" si="15"/>
        <v>No</v>
      </c>
    </row>
    <row r="183" spans="1:12" x14ac:dyDescent="0.25">
      <c r="A183" s="4">
        <v>182</v>
      </c>
      <c r="B183">
        <v>39</v>
      </c>
      <c r="C183">
        <v>97000</v>
      </c>
      <c r="D183">
        <v>32</v>
      </c>
      <c r="E183">
        <v>9</v>
      </c>
      <c r="F183">
        <v>62</v>
      </c>
      <c r="G183">
        <v>49</v>
      </c>
      <c r="H183" s="4" t="str">
        <f t="shared" si="11"/>
        <v>No</v>
      </c>
      <c r="I183" s="4" t="str">
        <f t="shared" si="12"/>
        <v>No</v>
      </c>
      <c r="J183" s="4" t="str">
        <f t="shared" si="13"/>
        <v>No</v>
      </c>
      <c r="K183" s="4" t="str">
        <f t="shared" si="14"/>
        <v>No</v>
      </c>
      <c r="L183" s="4" t="str">
        <f t="shared" si="15"/>
        <v>No</v>
      </c>
    </row>
    <row r="184" spans="1:12" x14ac:dyDescent="0.25">
      <c r="A184" s="4">
        <v>183</v>
      </c>
      <c r="B184">
        <v>45</v>
      </c>
      <c r="C184">
        <v>194000</v>
      </c>
      <c r="D184">
        <v>60</v>
      </c>
      <c r="E184">
        <v>46</v>
      </c>
      <c r="G184">
        <v>75</v>
      </c>
      <c r="H184" s="4" t="str">
        <f t="shared" si="11"/>
        <v>No</v>
      </c>
      <c r="I184" s="4" t="str">
        <f t="shared" si="12"/>
        <v>No</v>
      </c>
      <c r="J184" s="4" t="str">
        <f t="shared" si="13"/>
        <v>No</v>
      </c>
      <c r="K184" s="4" t="str">
        <f t="shared" si="14"/>
        <v>No</v>
      </c>
      <c r="L184" s="4" t="str">
        <f t="shared" si="15"/>
        <v>Yes</v>
      </c>
    </row>
    <row r="185" spans="1:12" x14ac:dyDescent="0.25">
      <c r="A185" s="4">
        <v>184</v>
      </c>
      <c r="B185">
        <v>28</v>
      </c>
      <c r="C185">
        <v>82900</v>
      </c>
      <c r="D185">
        <v>22</v>
      </c>
      <c r="E185">
        <v>56</v>
      </c>
      <c r="F185">
        <v>20</v>
      </c>
      <c r="G185">
        <v>19</v>
      </c>
      <c r="H185" s="4" t="str">
        <f t="shared" si="11"/>
        <v>No</v>
      </c>
      <c r="I185" s="4" t="str">
        <f t="shared" si="12"/>
        <v>No</v>
      </c>
      <c r="J185" s="4" t="str">
        <f t="shared" si="13"/>
        <v>No</v>
      </c>
      <c r="K185" s="4" t="str">
        <f t="shared" si="14"/>
        <v>No</v>
      </c>
      <c r="L185" s="4" t="str">
        <f t="shared" si="15"/>
        <v>No</v>
      </c>
    </row>
    <row r="186" spans="1:12" x14ac:dyDescent="0.25">
      <c r="A186" s="4">
        <v>185</v>
      </c>
      <c r="B186">
        <v>57</v>
      </c>
      <c r="C186">
        <v>171600</v>
      </c>
      <c r="D186">
        <v>42</v>
      </c>
      <c r="F186">
        <v>43</v>
      </c>
      <c r="G186">
        <v>58</v>
      </c>
      <c r="H186" s="4" t="str">
        <f t="shared" si="11"/>
        <v>No</v>
      </c>
      <c r="I186" s="4" t="str">
        <f t="shared" si="12"/>
        <v>No</v>
      </c>
      <c r="J186" s="4" t="str">
        <f t="shared" si="13"/>
        <v>No</v>
      </c>
      <c r="K186" s="4" t="str">
        <f t="shared" si="14"/>
        <v>Yes</v>
      </c>
      <c r="L186" s="4" t="str">
        <f t="shared" si="15"/>
        <v>No</v>
      </c>
    </row>
    <row r="187" spans="1:12" x14ac:dyDescent="0.25">
      <c r="A187" s="4">
        <v>186</v>
      </c>
      <c r="C187">
        <v>85500</v>
      </c>
      <c r="D187">
        <v>61</v>
      </c>
      <c r="E187">
        <v>0</v>
      </c>
      <c r="F187">
        <v>81</v>
      </c>
      <c r="G187">
        <v>69</v>
      </c>
      <c r="H187" s="4" t="str">
        <f t="shared" si="11"/>
        <v>Yes</v>
      </c>
      <c r="I187" s="4" t="str">
        <f t="shared" si="12"/>
        <v>No</v>
      </c>
      <c r="J187" s="4" t="str">
        <f t="shared" si="13"/>
        <v>No</v>
      </c>
      <c r="K187" s="4" t="str">
        <f t="shared" si="14"/>
        <v>No</v>
      </c>
      <c r="L187" s="4" t="str">
        <f t="shared" si="15"/>
        <v>No</v>
      </c>
    </row>
    <row r="188" spans="1:12" x14ac:dyDescent="0.25">
      <c r="A188" s="4">
        <v>187</v>
      </c>
      <c r="B188">
        <v>33</v>
      </c>
      <c r="C188">
        <v>217800</v>
      </c>
      <c r="D188">
        <v>0</v>
      </c>
      <c r="E188">
        <v>60</v>
      </c>
      <c r="F188">
        <v>0</v>
      </c>
      <c r="G188">
        <v>38</v>
      </c>
      <c r="H188" s="4" t="str">
        <f t="shared" si="11"/>
        <v>No</v>
      </c>
      <c r="I188" s="4" t="str">
        <f t="shared" si="12"/>
        <v>No</v>
      </c>
      <c r="J188" s="4" t="str">
        <f t="shared" si="13"/>
        <v>No</v>
      </c>
      <c r="K188" s="4" t="str">
        <f t="shared" si="14"/>
        <v>No</v>
      </c>
      <c r="L188" s="4" t="str">
        <f t="shared" si="15"/>
        <v>No</v>
      </c>
    </row>
    <row r="189" spans="1:12" x14ac:dyDescent="0.25">
      <c r="A189" s="4">
        <v>188</v>
      </c>
      <c r="C189">
        <v>170300</v>
      </c>
      <c r="D189">
        <v>48</v>
      </c>
      <c r="E189">
        <v>15</v>
      </c>
      <c r="F189">
        <v>64</v>
      </c>
      <c r="G189">
        <v>70</v>
      </c>
      <c r="H189" s="4" t="str">
        <f t="shared" si="11"/>
        <v>Yes</v>
      </c>
      <c r="I189" s="4" t="str">
        <f t="shared" si="12"/>
        <v>No</v>
      </c>
      <c r="J189" s="4" t="str">
        <f t="shared" si="13"/>
        <v>No</v>
      </c>
      <c r="K189" s="4" t="str">
        <f t="shared" si="14"/>
        <v>No</v>
      </c>
      <c r="L189" s="4" t="str">
        <f t="shared" si="15"/>
        <v>No</v>
      </c>
    </row>
    <row r="190" spans="1:12" x14ac:dyDescent="0.25">
      <c r="A190" s="4">
        <v>189</v>
      </c>
      <c r="B190">
        <v>26</v>
      </c>
      <c r="C190">
        <v>62000</v>
      </c>
      <c r="D190">
        <v>0</v>
      </c>
      <c r="E190">
        <v>22</v>
      </c>
      <c r="F190">
        <v>55</v>
      </c>
      <c r="G190">
        <v>26</v>
      </c>
      <c r="H190" s="4" t="str">
        <f t="shared" si="11"/>
        <v>No</v>
      </c>
      <c r="I190" s="4" t="str">
        <f t="shared" si="12"/>
        <v>No</v>
      </c>
      <c r="J190" s="4" t="str">
        <f t="shared" si="13"/>
        <v>No</v>
      </c>
      <c r="K190" s="4" t="str">
        <f t="shared" si="14"/>
        <v>No</v>
      </c>
      <c r="L190" s="4" t="str">
        <f t="shared" si="15"/>
        <v>No</v>
      </c>
    </row>
    <row r="191" spans="1:12" x14ac:dyDescent="0.25">
      <c r="A191" s="4">
        <v>190</v>
      </c>
      <c r="B191">
        <v>59</v>
      </c>
      <c r="C191">
        <v>138900</v>
      </c>
      <c r="D191">
        <v>54</v>
      </c>
      <c r="E191">
        <v>10</v>
      </c>
      <c r="F191">
        <v>61</v>
      </c>
      <c r="G191">
        <v>61</v>
      </c>
      <c r="H191" s="4" t="str">
        <f t="shared" si="11"/>
        <v>No</v>
      </c>
      <c r="I191" s="4" t="str">
        <f t="shared" si="12"/>
        <v>No</v>
      </c>
      <c r="J191" s="4" t="str">
        <f t="shared" si="13"/>
        <v>No</v>
      </c>
      <c r="K191" s="4" t="str">
        <f t="shared" si="14"/>
        <v>No</v>
      </c>
      <c r="L191" s="4" t="str">
        <f t="shared" si="15"/>
        <v>No</v>
      </c>
    </row>
    <row r="192" spans="1:12" x14ac:dyDescent="0.25">
      <c r="A192" s="4">
        <v>191</v>
      </c>
      <c r="B192">
        <v>36</v>
      </c>
      <c r="C192">
        <v>139700</v>
      </c>
      <c r="D192">
        <v>46</v>
      </c>
      <c r="E192">
        <v>53</v>
      </c>
      <c r="F192">
        <v>34</v>
      </c>
      <c r="G192">
        <v>40</v>
      </c>
      <c r="H192" s="4" t="str">
        <f t="shared" si="11"/>
        <v>No</v>
      </c>
      <c r="I192" s="4" t="str">
        <f t="shared" si="12"/>
        <v>No</v>
      </c>
      <c r="J192" s="4" t="str">
        <f t="shared" si="13"/>
        <v>No</v>
      </c>
      <c r="K192" s="4" t="str">
        <f t="shared" si="14"/>
        <v>No</v>
      </c>
      <c r="L192" s="4" t="str">
        <f t="shared" si="15"/>
        <v>No</v>
      </c>
    </row>
    <row r="193" spans="1:12" x14ac:dyDescent="0.25">
      <c r="A193" s="4">
        <v>192</v>
      </c>
      <c r="B193">
        <v>48</v>
      </c>
      <c r="C193">
        <v>90800</v>
      </c>
      <c r="E193">
        <v>0</v>
      </c>
      <c r="F193">
        <v>83</v>
      </c>
      <c r="G193">
        <v>73</v>
      </c>
      <c r="H193" s="4" t="str">
        <f t="shared" si="11"/>
        <v>No</v>
      </c>
      <c r="I193" s="4" t="str">
        <f t="shared" si="12"/>
        <v>No</v>
      </c>
      <c r="J193" s="4" t="str">
        <f t="shared" si="13"/>
        <v>Yes</v>
      </c>
      <c r="K193" s="4" t="str">
        <f t="shared" si="14"/>
        <v>No</v>
      </c>
      <c r="L193" s="4" t="str">
        <f t="shared" si="15"/>
        <v>No</v>
      </c>
    </row>
    <row r="194" spans="1:12" x14ac:dyDescent="0.25">
      <c r="A194" s="4">
        <v>193</v>
      </c>
      <c r="B194">
        <v>50</v>
      </c>
      <c r="C194">
        <v>120400</v>
      </c>
      <c r="E194">
        <v>14</v>
      </c>
      <c r="F194">
        <v>61</v>
      </c>
      <c r="G194">
        <v>55</v>
      </c>
      <c r="H194" s="4" t="str">
        <f t="shared" si="11"/>
        <v>No</v>
      </c>
      <c r="I194" s="4" t="str">
        <f t="shared" si="12"/>
        <v>No</v>
      </c>
      <c r="J194" s="4" t="str">
        <f t="shared" si="13"/>
        <v>Yes</v>
      </c>
      <c r="K194" s="4" t="str">
        <f t="shared" si="14"/>
        <v>No</v>
      </c>
      <c r="L194" s="4" t="str">
        <f t="shared" si="15"/>
        <v>No</v>
      </c>
    </row>
    <row r="195" spans="1:12" x14ac:dyDescent="0.25">
      <c r="A195" s="4">
        <v>194</v>
      </c>
      <c r="B195">
        <v>25</v>
      </c>
      <c r="C195">
        <v>118300</v>
      </c>
      <c r="D195">
        <v>0</v>
      </c>
      <c r="E195">
        <v>88</v>
      </c>
      <c r="F195">
        <v>0</v>
      </c>
      <c r="G195">
        <v>5</v>
      </c>
      <c r="H195" s="4" t="str">
        <f t="shared" ref="H195:H258" si="16">IF(B195="","Yes","No")</f>
        <v>No</v>
      </c>
      <c r="I195" s="4" t="str">
        <f t="shared" ref="I195:I258" si="17">IF(C195="","Yes","No")</f>
        <v>No</v>
      </c>
      <c r="J195" s="4" t="str">
        <f t="shared" ref="J195:J258" si="18">IF(D195="","Yes","No")</f>
        <v>No</v>
      </c>
      <c r="K195" s="4" t="str">
        <f t="shared" ref="K195:K258" si="19">IF(E195="","Yes","No")</f>
        <v>No</v>
      </c>
      <c r="L195" s="4" t="str">
        <f t="shared" ref="L195:L258" si="20">IF(F195="","Yes","No")</f>
        <v>No</v>
      </c>
    </row>
    <row r="196" spans="1:12" x14ac:dyDescent="0.25">
      <c r="A196" s="4">
        <v>195</v>
      </c>
      <c r="B196">
        <v>47</v>
      </c>
      <c r="C196">
        <v>99000</v>
      </c>
      <c r="D196">
        <v>63</v>
      </c>
      <c r="E196">
        <v>12</v>
      </c>
      <c r="F196">
        <v>54</v>
      </c>
      <c r="G196">
        <v>45</v>
      </c>
      <c r="H196" s="4" t="str">
        <f t="shared" si="16"/>
        <v>No</v>
      </c>
      <c r="I196" s="4" t="str">
        <f t="shared" si="17"/>
        <v>No</v>
      </c>
      <c r="J196" s="4" t="str">
        <f t="shared" si="18"/>
        <v>No</v>
      </c>
      <c r="K196" s="4" t="str">
        <f t="shared" si="19"/>
        <v>No</v>
      </c>
      <c r="L196" s="4" t="str">
        <f t="shared" si="20"/>
        <v>No</v>
      </c>
    </row>
    <row r="197" spans="1:12" x14ac:dyDescent="0.25">
      <c r="A197" s="4">
        <v>196</v>
      </c>
      <c r="B197">
        <v>59</v>
      </c>
      <c r="C197">
        <v>131000</v>
      </c>
      <c r="D197">
        <v>35</v>
      </c>
      <c r="E197">
        <v>7</v>
      </c>
      <c r="F197">
        <v>19</v>
      </c>
      <c r="G197">
        <v>36</v>
      </c>
      <c r="H197" s="4" t="str">
        <f t="shared" si="16"/>
        <v>No</v>
      </c>
      <c r="I197" s="4" t="str">
        <f t="shared" si="17"/>
        <v>No</v>
      </c>
      <c r="J197" s="4" t="str">
        <f t="shared" si="18"/>
        <v>No</v>
      </c>
      <c r="K197" s="4" t="str">
        <f t="shared" si="19"/>
        <v>No</v>
      </c>
      <c r="L197" s="4" t="str">
        <f t="shared" si="20"/>
        <v>No</v>
      </c>
    </row>
    <row r="198" spans="1:12" x14ac:dyDescent="0.25">
      <c r="A198" s="4">
        <v>197</v>
      </c>
      <c r="B198">
        <v>36</v>
      </c>
      <c r="C198">
        <v>62700</v>
      </c>
      <c r="D198">
        <v>50</v>
      </c>
      <c r="F198">
        <v>66</v>
      </c>
      <c r="G198">
        <v>38</v>
      </c>
      <c r="H198" s="4" t="str">
        <f t="shared" si="16"/>
        <v>No</v>
      </c>
      <c r="I198" s="4" t="str">
        <f t="shared" si="17"/>
        <v>No</v>
      </c>
      <c r="J198" s="4" t="str">
        <f t="shared" si="18"/>
        <v>No</v>
      </c>
      <c r="K198" s="4" t="str">
        <f t="shared" si="19"/>
        <v>Yes</v>
      </c>
      <c r="L198" s="4" t="str">
        <f t="shared" si="20"/>
        <v>No</v>
      </c>
    </row>
    <row r="199" spans="1:12" x14ac:dyDescent="0.25">
      <c r="A199" s="4">
        <v>198</v>
      </c>
      <c r="B199">
        <v>31</v>
      </c>
      <c r="C199">
        <v>51800</v>
      </c>
      <c r="D199">
        <v>43</v>
      </c>
      <c r="E199">
        <v>13</v>
      </c>
      <c r="F199">
        <v>51</v>
      </c>
      <c r="G199">
        <v>21</v>
      </c>
      <c r="H199" s="4" t="str">
        <f t="shared" si="16"/>
        <v>No</v>
      </c>
      <c r="I199" s="4" t="str">
        <f t="shared" si="17"/>
        <v>No</v>
      </c>
      <c r="J199" s="4" t="str">
        <f t="shared" si="18"/>
        <v>No</v>
      </c>
      <c r="K199" s="4" t="str">
        <f t="shared" si="19"/>
        <v>No</v>
      </c>
      <c r="L199" s="4" t="str">
        <f t="shared" si="20"/>
        <v>No</v>
      </c>
    </row>
    <row r="200" spans="1:12" x14ac:dyDescent="0.25">
      <c r="A200" s="4">
        <v>199</v>
      </c>
      <c r="B200">
        <v>48</v>
      </c>
      <c r="C200">
        <v>88000</v>
      </c>
      <c r="D200">
        <v>30</v>
      </c>
      <c r="E200">
        <v>19</v>
      </c>
      <c r="F200">
        <v>31</v>
      </c>
      <c r="G200">
        <v>28</v>
      </c>
      <c r="H200" s="4" t="str">
        <f t="shared" si="16"/>
        <v>No</v>
      </c>
      <c r="I200" s="4" t="str">
        <f t="shared" si="17"/>
        <v>No</v>
      </c>
      <c r="J200" s="4" t="str">
        <f t="shared" si="18"/>
        <v>No</v>
      </c>
      <c r="K200" s="4" t="str">
        <f t="shared" si="19"/>
        <v>No</v>
      </c>
      <c r="L200" s="4" t="str">
        <f t="shared" si="20"/>
        <v>No</v>
      </c>
    </row>
    <row r="201" spans="1:12" x14ac:dyDescent="0.25">
      <c r="A201" s="4">
        <v>200</v>
      </c>
      <c r="B201">
        <v>29</v>
      </c>
      <c r="C201">
        <v>77800</v>
      </c>
      <c r="D201">
        <v>55</v>
      </c>
      <c r="E201">
        <v>41</v>
      </c>
      <c r="F201">
        <v>48</v>
      </c>
      <c r="G201">
        <v>32</v>
      </c>
      <c r="H201" s="4" t="str">
        <f t="shared" si="16"/>
        <v>No</v>
      </c>
      <c r="I201" s="4" t="str">
        <f t="shared" si="17"/>
        <v>No</v>
      </c>
      <c r="J201" s="4" t="str">
        <f t="shared" si="18"/>
        <v>No</v>
      </c>
      <c r="K201" s="4" t="str">
        <f t="shared" si="19"/>
        <v>No</v>
      </c>
      <c r="L201" s="4" t="str">
        <f t="shared" si="20"/>
        <v>No</v>
      </c>
    </row>
    <row r="202" spans="1:12" x14ac:dyDescent="0.25">
      <c r="A202" s="4">
        <v>201</v>
      </c>
      <c r="B202">
        <v>28</v>
      </c>
      <c r="C202">
        <v>92500</v>
      </c>
      <c r="D202">
        <v>68</v>
      </c>
      <c r="E202">
        <v>33</v>
      </c>
      <c r="F202">
        <v>81</v>
      </c>
      <c r="G202">
        <v>66</v>
      </c>
      <c r="H202" s="4" t="str">
        <f t="shared" si="16"/>
        <v>No</v>
      </c>
      <c r="I202" s="4" t="str">
        <f t="shared" si="17"/>
        <v>No</v>
      </c>
      <c r="J202" s="4" t="str">
        <f t="shared" si="18"/>
        <v>No</v>
      </c>
      <c r="K202" s="4" t="str">
        <f t="shared" si="19"/>
        <v>No</v>
      </c>
      <c r="L202" s="4" t="str">
        <f t="shared" si="20"/>
        <v>No</v>
      </c>
    </row>
    <row r="203" spans="1:12" x14ac:dyDescent="0.25">
      <c r="A203" s="4">
        <v>202</v>
      </c>
      <c r="B203">
        <v>53</v>
      </c>
      <c r="C203">
        <v>145400</v>
      </c>
      <c r="D203">
        <v>39</v>
      </c>
      <c r="E203">
        <v>22</v>
      </c>
      <c r="F203">
        <v>39</v>
      </c>
      <c r="G203">
        <v>47</v>
      </c>
      <c r="H203" s="4" t="str">
        <f t="shared" si="16"/>
        <v>No</v>
      </c>
      <c r="I203" s="4" t="str">
        <f t="shared" si="17"/>
        <v>No</v>
      </c>
      <c r="J203" s="4" t="str">
        <f t="shared" si="18"/>
        <v>No</v>
      </c>
      <c r="K203" s="4" t="str">
        <f t="shared" si="19"/>
        <v>No</v>
      </c>
      <c r="L203" s="4" t="str">
        <f t="shared" si="20"/>
        <v>No</v>
      </c>
    </row>
    <row r="204" spans="1:12" x14ac:dyDescent="0.25">
      <c r="A204" s="4">
        <v>203</v>
      </c>
      <c r="B204">
        <v>38</v>
      </c>
      <c r="C204">
        <v>169900</v>
      </c>
      <c r="D204">
        <v>56</v>
      </c>
      <c r="E204">
        <v>74</v>
      </c>
      <c r="F204">
        <v>0</v>
      </c>
      <c r="G204">
        <v>26</v>
      </c>
      <c r="H204" s="4" t="str">
        <f t="shared" si="16"/>
        <v>No</v>
      </c>
      <c r="I204" s="4" t="str">
        <f t="shared" si="17"/>
        <v>No</v>
      </c>
      <c r="J204" s="4" t="str">
        <f t="shared" si="18"/>
        <v>No</v>
      </c>
      <c r="K204" s="4" t="str">
        <f t="shared" si="19"/>
        <v>No</v>
      </c>
      <c r="L204" s="4" t="str">
        <f t="shared" si="20"/>
        <v>No</v>
      </c>
    </row>
    <row r="205" spans="1:12" x14ac:dyDescent="0.25">
      <c r="A205" s="4">
        <v>204</v>
      </c>
      <c r="B205">
        <v>44</v>
      </c>
      <c r="C205">
        <v>122100</v>
      </c>
      <c r="D205">
        <v>46</v>
      </c>
      <c r="E205">
        <v>34</v>
      </c>
      <c r="G205">
        <v>37</v>
      </c>
      <c r="H205" s="4" t="str">
        <f t="shared" si="16"/>
        <v>No</v>
      </c>
      <c r="I205" s="4" t="str">
        <f t="shared" si="17"/>
        <v>No</v>
      </c>
      <c r="J205" s="4" t="str">
        <f t="shared" si="18"/>
        <v>No</v>
      </c>
      <c r="K205" s="4" t="str">
        <f t="shared" si="19"/>
        <v>No</v>
      </c>
      <c r="L205" s="4" t="str">
        <f t="shared" si="20"/>
        <v>Yes</v>
      </c>
    </row>
    <row r="206" spans="1:12" x14ac:dyDescent="0.25">
      <c r="A206" s="4">
        <v>205</v>
      </c>
      <c r="B206">
        <v>32</v>
      </c>
      <c r="C206">
        <v>79300</v>
      </c>
      <c r="D206">
        <v>82</v>
      </c>
      <c r="E206">
        <v>36</v>
      </c>
      <c r="F206">
        <v>79</v>
      </c>
      <c r="G206">
        <v>58</v>
      </c>
      <c r="H206" s="4" t="str">
        <f t="shared" si="16"/>
        <v>No</v>
      </c>
      <c r="I206" s="4" t="str">
        <f t="shared" si="17"/>
        <v>No</v>
      </c>
      <c r="J206" s="4" t="str">
        <f t="shared" si="18"/>
        <v>No</v>
      </c>
      <c r="K206" s="4" t="str">
        <f t="shared" si="19"/>
        <v>No</v>
      </c>
      <c r="L206" s="4" t="str">
        <f t="shared" si="20"/>
        <v>No</v>
      </c>
    </row>
    <row r="207" spans="1:12" x14ac:dyDescent="0.25">
      <c r="A207" s="4">
        <v>206</v>
      </c>
      <c r="C207">
        <v>186200</v>
      </c>
      <c r="D207">
        <v>15</v>
      </c>
      <c r="E207">
        <v>0</v>
      </c>
      <c r="F207">
        <v>58</v>
      </c>
      <c r="G207">
        <v>72</v>
      </c>
      <c r="H207" s="4" t="str">
        <f t="shared" si="16"/>
        <v>Yes</v>
      </c>
      <c r="I207" s="4" t="str">
        <f t="shared" si="17"/>
        <v>No</v>
      </c>
      <c r="J207" s="4" t="str">
        <f t="shared" si="18"/>
        <v>No</v>
      </c>
      <c r="K207" s="4" t="str">
        <f t="shared" si="19"/>
        <v>No</v>
      </c>
      <c r="L207" s="4" t="str">
        <f t="shared" si="20"/>
        <v>No</v>
      </c>
    </row>
    <row r="208" spans="1:12" x14ac:dyDescent="0.25">
      <c r="A208" s="4">
        <v>207</v>
      </c>
      <c r="B208">
        <v>31</v>
      </c>
      <c r="C208">
        <v>57400</v>
      </c>
      <c r="D208">
        <v>27</v>
      </c>
      <c r="E208">
        <v>11</v>
      </c>
      <c r="G208">
        <v>63</v>
      </c>
      <c r="H208" s="4" t="str">
        <f t="shared" si="16"/>
        <v>No</v>
      </c>
      <c r="I208" s="4" t="str">
        <f t="shared" si="17"/>
        <v>No</v>
      </c>
      <c r="J208" s="4" t="str">
        <f t="shared" si="18"/>
        <v>No</v>
      </c>
      <c r="K208" s="4" t="str">
        <f t="shared" si="19"/>
        <v>No</v>
      </c>
      <c r="L208" s="4" t="str">
        <f t="shared" si="20"/>
        <v>Yes</v>
      </c>
    </row>
    <row r="209" spans="1:12" x14ac:dyDescent="0.25">
      <c r="A209" s="4">
        <v>208</v>
      </c>
      <c r="B209">
        <v>44</v>
      </c>
      <c r="C209">
        <v>192600</v>
      </c>
      <c r="D209">
        <v>20</v>
      </c>
      <c r="E209">
        <v>36</v>
      </c>
      <c r="F209">
        <v>24</v>
      </c>
      <c r="G209">
        <v>48</v>
      </c>
      <c r="H209" s="4" t="str">
        <f t="shared" si="16"/>
        <v>No</v>
      </c>
      <c r="I209" s="4" t="str">
        <f t="shared" si="17"/>
        <v>No</v>
      </c>
      <c r="J209" s="4" t="str">
        <f t="shared" si="18"/>
        <v>No</v>
      </c>
      <c r="K209" s="4" t="str">
        <f t="shared" si="19"/>
        <v>No</v>
      </c>
      <c r="L209" s="4" t="str">
        <f t="shared" si="20"/>
        <v>No</v>
      </c>
    </row>
    <row r="210" spans="1:12" x14ac:dyDescent="0.25">
      <c r="A210" s="4">
        <v>209</v>
      </c>
      <c r="B210">
        <v>52</v>
      </c>
      <c r="C210">
        <v>119600</v>
      </c>
      <c r="E210">
        <v>10</v>
      </c>
      <c r="F210">
        <v>70</v>
      </c>
      <c r="G210">
        <v>65</v>
      </c>
      <c r="H210" s="4" t="str">
        <f t="shared" si="16"/>
        <v>No</v>
      </c>
      <c r="I210" s="4" t="str">
        <f t="shared" si="17"/>
        <v>No</v>
      </c>
      <c r="J210" s="4" t="str">
        <f t="shared" si="18"/>
        <v>Yes</v>
      </c>
      <c r="K210" s="4" t="str">
        <f t="shared" si="19"/>
        <v>No</v>
      </c>
      <c r="L210" s="4" t="str">
        <f t="shared" si="20"/>
        <v>No</v>
      </c>
    </row>
    <row r="211" spans="1:12" x14ac:dyDescent="0.25">
      <c r="A211" s="4">
        <v>210</v>
      </c>
      <c r="B211">
        <v>35</v>
      </c>
      <c r="C211">
        <v>48400</v>
      </c>
      <c r="E211">
        <v>0</v>
      </c>
      <c r="F211">
        <v>77</v>
      </c>
      <c r="G211">
        <v>41</v>
      </c>
      <c r="H211" s="4" t="str">
        <f t="shared" si="16"/>
        <v>No</v>
      </c>
      <c r="I211" s="4" t="str">
        <f t="shared" si="17"/>
        <v>No</v>
      </c>
      <c r="J211" s="4" t="str">
        <f t="shared" si="18"/>
        <v>Yes</v>
      </c>
      <c r="K211" s="4" t="str">
        <f t="shared" si="19"/>
        <v>No</v>
      </c>
      <c r="L211" s="4" t="str">
        <f t="shared" si="20"/>
        <v>No</v>
      </c>
    </row>
    <row r="212" spans="1:12" x14ac:dyDescent="0.25">
      <c r="A212" s="4">
        <v>211</v>
      </c>
      <c r="B212">
        <v>54</v>
      </c>
      <c r="C212">
        <v>228900</v>
      </c>
      <c r="D212">
        <v>5</v>
      </c>
      <c r="E212">
        <v>39</v>
      </c>
      <c r="F212">
        <v>0</v>
      </c>
      <c r="G212">
        <v>29</v>
      </c>
      <c r="H212" s="4" t="str">
        <f t="shared" si="16"/>
        <v>No</v>
      </c>
      <c r="I212" s="4" t="str">
        <f t="shared" si="17"/>
        <v>No</v>
      </c>
      <c r="J212" s="4" t="str">
        <f t="shared" si="18"/>
        <v>No</v>
      </c>
      <c r="K212" s="4" t="str">
        <f t="shared" si="19"/>
        <v>No</v>
      </c>
      <c r="L212" s="4" t="str">
        <f t="shared" si="20"/>
        <v>No</v>
      </c>
    </row>
    <row r="213" spans="1:12" x14ac:dyDescent="0.25">
      <c r="A213" s="4">
        <v>212</v>
      </c>
      <c r="B213">
        <v>35</v>
      </c>
      <c r="C213">
        <v>119200</v>
      </c>
      <c r="D213">
        <v>13</v>
      </c>
      <c r="E213">
        <v>61</v>
      </c>
      <c r="F213">
        <v>0</v>
      </c>
      <c r="G213">
        <v>17</v>
      </c>
      <c r="H213" s="4" t="str">
        <f t="shared" si="16"/>
        <v>No</v>
      </c>
      <c r="I213" s="4" t="str">
        <f t="shared" si="17"/>
        <v>No</v>
      </c>
      <c r="J213" s="4" t="str">
        <f t="shared" si="18"/>
        <v>No</v>
      </c>
      <c r="K213" s="4" t="str">
        <f t="shared" si="19"/>
        <v>No</v>
      </c>
      <c r="L213" s="4" t="str">
        <f t="shared" si="20"/>
        <v>No</v>
      </c>
    </row>
    <row r="214" spans="1:12" x14ac:dyDescent="0.25">
      <c r="A214" s="4">
        <v>213</v>
      </c>
      <c r="B214">
        <v>62</v>
      </c>
      <c r="C214">
        <v>171900</v>
      </c>
      <c r="D214">
        <v>62</v>
      </c>
      <c r="E214">
        <v>23</v>
      </c>
      <c r="F214">
        <v>0</v>
      </c>
      <c r="G214">
        <v>35</v>
      </c>
      <c r="H214" s="4" t="str">
        <f t="shared" si="16"/>
        <v>No</v>
      </c>
      <c r="I214" s="4" t="str">
        <f t="shared" si="17"/>
        <v>No</v>
      </c>
      <c r="J214" s="4" t="str">
        <f t="shared" si="18"/>
        <v>No</v>
      </c>
      <c r="K214" s="4" t="str">
        <f t="shared" si="19"/>
        <v>No</v>
      </c>
      <c r="L214" s="4" t="str">
        <f t="shared" si="20"/>
        <v>No</v>
      </c>
    </row>
    <row r="215" spans="1:12" x14ac:dyDescent="0.25">
      <c r="A215" s="4">
        <v>214</v>
      </c>
      <c r="B215">
        <v>29</v>
      </c>
      <c r="C215">
        <v>105900</v>
      </c>
      <c r="D215">
        <v>1</v>
      </c>
      <c r="E215">
        <v>38</v>
      </c>
      <c r="F215">
        <v>8</v>
      </c>
      <c r="G215">
        <v>20</v>
      </c>
      <c r="H215" s="4" t="str">
        <f t="shared" si="16"/>
        <v>No</v>
      </c>
      <c r="I215" s="4" t="str">
        <f t="shared" si="17"/>
        <v>No</v>
      </c>
      <c r="J215" s="4" t="str">
        <f t="shared" si="18"/>
        <v>No</v>
      </c>
      <c r="K215" s="4" t="str">
        <f t="shared" si="19"/>
        <v>No</v>
      </c>
      <c r="L215" s="4" t="str">
        <f t="shared" si="20"/>
        <v>No</v>
      </c>
    </row>
    <row r="216" spans="1:12" x14ac:dyDescent="0.25">
      <c r="A216" s="4">
        <v>215</v>
      </c>
      <c r="B216">
        <v>62</v>
      </c>
      <c r="C216">
        <v>247700</v>
      </c>
      <c r="D216">
        <v>69</v>
      </c>
      <c r="E216">
        <v>20</v>
      </c>
      <c r="F216">
        <v>62</v>
      </c>
      <c r="G216">
        <v>86</v>
      </c>
      <c r="H216" s="4" t="str">
        <f t="shared" si="16"/>
        <v>No</v>
      </c>
      <c r="I216" s="4" t="str">
        <f t="shared" si="17"/>
        <v>No</v>
      </c>
      <c r="J216" s="4" t="str">
        <f t="shared" si="18"/>
        <v>No</v>
      </c>
      <c r="K216" s="4" t="str">
        <f t="shared" si="19"/>
        <v>No</v>
      </c>
      <c r="L216" s="4" t="str">
        <f t="shared" si="20"/>
        <v>No</v>
      </c>
    </row>
    <row r="217" spans="1:12" x14ac:dyDescent="0.25">
      <c r="A217" s="4">
        <v>216</v>
      </c>
      <c r="C217">
        <v>82800</v>
      </c>
      <c r="D217">
        <v>48</v>
      </c>
      <c r="E217">
        <v>33</v>
      </c>
      <c r="F217">
        <v>31</v>
      </c>
      <c r="G217">
        <v>26</v>
      </c>
      <c r="H217" s="4" t="str">
        <f t="shared" si="16"/>
        <v>Yes</v>
      </c>
      <c r="I217" s="4" t="str">
        <f t="shared" si="17"/>
        <v>No</v>
      </c>
      <c r="J217" s="4" t="str">
        <f t="shared" si="18"/>
        <v>No</v>
      </c>
      <c r="K217" s="4" t="str">
        <f t="shared" si="19"/>
        <v>No</v>
      </c>
      <c r="L217" s="4" t="str">
        <f t="shared" si="20"/>
        <v>No</v>
      </c>
    </row>
    <row r="218" spans="1:12" x14ac:dyDescent="0.25">
      <c r="A218" s="4">
        <v>217</v>
      </c>
      <c r="B218">
        <v>37</v>
      </c>
      <c r="C218">
        <v>192300</v>
      </c>
      <c r="D218">
        <v>32</v>
      </c>
      <c r="E218">
        <v>37</v>
      </c>
      <c r="F218">
        <v>40</v>
      </c>
      <c r="G218">
        <v>56</v>
      </c>
      <c r="H218" s="4" t="str">
        <f t="shared" si="16"/>
        <v>No</v>
      </c>
      <c r="I218" s="4" t="str">
        <f t="shared" si="17"/>
        <v>No</v>
      </c>
      <c r="J218" s="4" t="str">
        <f t="shared" si="18"/>
        <v>No</v>
      </c>
      <c r="K218" s="4" t="str">
        <f t="shared" si="19"/>
        <v>No</v>
      </c>
      <c r="L218" s="4" t="str">
        <f t="shared" si="20"/>
        <v>No</v>
      </c>
    </row>
    <row r="219" spans="1:12" x14ac:dyDescent="0.25">
      <c r="A219" s="4">
        <v>218</v>
      </c>
      <c r="B219">
        <v>40</v>
      </c>
      <c r="C219">
        <v>62400</v>
      </c>
      <c r="D219">
        <v>54</v>
      </c>
      <c r="F219">
        <v>70</v>
      </c>
      <c r="G219">
        <v>39</v>
      </c>
      <c r="H219" s="4" t="str">
        <f t="shared" si="16"/>
        <v>No</v>
      </c>
      <c r="I219" s="4" t="str">
        <f t="shared" si="17"/>
        <v>No</v>
      </c>
      <c r="J219" s="4" t="str">
        <f t="shared" si="18"/>
        <v>No</v>
      </c>
      <c r="K219" s="4" t="str">
        <f t="shared" si="19"/>
        <v>Yes</v>
      </c>
      <c r="L219" s="4" t="str">
        <f t="shared" si="20"/>
        <v>No</v>
      </c>
    </row>
    <row r="220" spans="1:12" x14ac:dyDescent="0.25">
      <c r="A220" s="4">
        <v>219</v>
      </c>
      <c r="B220">
        <v>34</v>
      </c>
      <c r="C220">
        <v>71600</v>
      </c>
      <c r="D220">
        <v>57</v>
      </c>
      <c r="E220">
        <v>15</v>
      </c>
      <c r="F220">
        <v>76</v>
      </c>
      <c r="G220">
        <v>52</v>
      </c>
      <c r="H220" s="4" t="str">
        <f t="shared" si="16"/>
        <v>No</v>
      </c>
      <c r="I220" s="4" t="str">
        <f t="shared" si="17"/>
        <v>No</v>
      </c>
      <c r="J220" s="4" t="str">
        <f t="shared" si="18"/>
        <v>No</v>
      </c>
      <c r="K220" s="4" t="str">
        <f t="shared" si="19"/>
        <v>No</v>
      </c>
      <c r="L220" s="4" t="str">
        <f t="shared" si="20"/>
        <v>No</v>
      </c>
    </row>
    <row r="221" spans="1:12" x14ac:dyDescent="0.25">
      <c r="A221" s="4">
        <v>220</v>
      </c>
      <c r="B221">
        <v>56</v>
      </c>
      <c r="C221">
        <v>157000</v>
      </c>
      <c r="E221">
        <v>2</v>
      </c>
      <c r="F221">
        <v>47</v>
      </c>
      <c r="G221">
        <v>56</v>
      </c>
      <c r="H221" s="4" t="str">
        <f t="shared" si="16"/>
        <v>No</v>
      </c>
      <c r="I221" s="4" t="str">
        <f t="shared" si="17"/>
        <v>No</v>
      </c>
      <c r="J221" s="4" t="str">
        <f t="shared" si="18"/>
        <v>Yes</v>
      </c>
      <c r="K221" s="4" t="str">
        <f t="shared" si="19"/>
        <v>No</v>
      </c>
      <c r="L221" s="4" t="str">
        <f t="shared" si="20"/>
        <v>No</v>
      </c>
    </row>
    <row r="222" spans="1:12" x14ac:dyDescent="0.25">
      <c r="A222" s="4">
        <v>221</v>
      </c>
      <c r="B222">
        <v>35</v>
      </c>
      <c r="C222">
        <v>182100</v>
      </c>
      <c r="D222">
        <v>42</v>
      </c>
      <c r="E222">
        <v>77</v>
      </c>
      <c r="F222">
        <v>0</v>
      </c>
      <c r="G222">
        <v>28</v>
      </c>
      <c r="H222" s="4" t="str">
        <f t="shared" si="16"/>
        <v>No</v>
      </c>
      <c r="I222" s="4" t="str">
        <f t="shared" si="17"/>
        <v>No</v>
      </c>
      <c r="J222" s="4" t="str">
        <f t="shared" si="18"/>
        <v>No</v>
      </c>
      <c r="K222" s="4" t="str">
        <f t="shared" si="19"/>
        <v>No</v>
      </c>
      <c r="L222" s="4" t="str">
        <f t="shared" si="20"/>
        <v>No</v>
      </c>
    </row>
    <row r="223" spans="1:12" x14ac:dyDescent="0.25">
      <c r="A223" s="4">
        <v>222</v>
      </c>
      <c r="B223">
        <v>64</v>
      </c>
      <c r="C223">
        <v>148100</v>
      </c>
      <c r="D223">
        <v>36</v>
      </c>
      <c r="E223">
        <v>0</v>
      </c>
      <c r="F223">
        <v>40</v>
      </c>
      <c r="G223">
        <v>52</v>
      </c>
      <c r="H223" s="4" t="str">
        <f t="shared" si="16"/>
        <v>No</v>
      </c>
      <c r="I223" s="4" t="str">
        <f t="shared" si="17"/>
        <v>No</v>
      </c>
      <c r="J223" s="4" t="str">
        <f t="shared" si="18"/>
        <v>No</v>
      </c>
      <c r="K223" s="4" t="str">
        <f t="shared" si="19"/>
        <v>No</v>
      </c>
      <c r="L223" s="4" t="str">
        <f t="shared" si="20"/>
        <v>No</v>
      </c>
    </row>
    <row r="224" spans="1:12" x14ac:dyDescent="0.25">
      <c r="A224" s="4">
        <v>223</v>
      </c>
      <c r="B224">
        <v>63</v>
      </c>
      <c r="C224">
        <v>105500</v>
      </c>
      <c r="D224">
        <v>63</v>
      </c>
      <c r="E224">
        <v>0</v>
      </c>
      <c r="G224">
        <v>53</v>
      </c>
      <c r="H224" s="4" t="str">
        <f t="shared" si="16"/>
        <v>No</v>
      </c>
      <c r="I224" s="4" t="str">
        <f t="shared" si="17"/>
        <v>No</v>
      </c>
      <c r="J224" s="4" t="str">
        <f t="shared" si="18"/>
        <v>No</v>
      </c>
      <c r="K224" s="4" t="str">
        <f t="shared" si="19"/>
        <v>No</v>
      </c>
      <c r="L224" s="4" t="str">
        <f t="shared" si="20"/>
        <v>Yes</v>
      </c>
    </row>
    <row r="225" spans="1:12" x14ac:dyDescent="0.25">
      <c r="A225" s="4">
        <v>224</v>
      </c>
      <c r="C225">
        <v>151300</v>
      </c>
      <c r="D225">
        <v>72</v>
      </c>
      <c r="E225">
        <v>36</v>
      </c>
      <c r="F225">
        <v>38</v>
      </c>
      <c r="G225">
        <v>48</v>
      </c>
      <c r="H225" s="4" t="str">
        <f t="shared" si="16"/>
        <v>Yes</v>
      </c>
      <c r="I225" s="4" t="str">
        <f t="shared" si="17"/>
        <v>No</v>
      </c>
      <c r="J225" s="4" t="str">
        <f t="shared" si="18"/>
        <v>No</v>
      </c>
      <c r="K225" s="4" t="str">
        <f t="shared" si="19"/>
        <v>No</v>
      </c>
      <c r="L225" s="4" t="str">
        <f t="shared" si="20"/>
        <v>No</v>
      </c>
    </row>
    <row r="226" spans="1:12" x14ac:dyDescent="0.25">
      <c r="A226" s="4">
        <v>225</v>
      </c>
      <c r="B226">
        <v>27</v>
      </c>
      <c r="C226">
        <v>65600</v>
      </c>
      <c r="E226">
        <v>44</v>
      </c>
      <c r="F226">
        <v>74</v>
      </c>
      <c r="G226">
        <v>43</v>
      </c>
      <c r="H226" s="4" t="str">
        <f t="shared" si="16"/>
        <v>No</v>
      </c>
      <c r="I226" s="4" t="str">
        <f t="shared" si="17"/>
        <v>No</v>
      </c>
      <c r="J226" s="4" t="str">
        <f t="shared" si="18"/>
        <v>Yes</v>
      </c>
      <c r="K226" s="4" t="str">
        <f t="shared" si="19"/>
        <v>No</v>
      </c>
      <c r="L226" s="4" t="str">
        <f t="shared" si="20"/>
        <v>No</v>
      </c>
    </row>
    <row r="227" spans="1:12" x14ac:dyDescent="0.25">
      <c r="A227" s="4">
        <v>226</v>
      </c>
      <c r="B227">
        <v>62</v>
      </c>
      <c r="C227">
        <v>230500</v>
      </c>
      <c r="D227">
        <v>78</v>
      </c>
      <c r="E227">
        <v>35</v>
      </c>
      <c r="F227">
        <v>31</v>
      </c>
      <c r="G227">
        <v>65</v>
      </c>
      <c r="H227" s="4" t="str">
        <f t="shared" si="16"/>
        <v>No</v>
      </c>
      <c r="I227" s="4" t="str">
        <f t="shared" si="17"/>
        <v>No</v>
      </c>
      <c r="J227" s="4" t="str">
        <f t="shared" si="18"/>
        <v>No</v>
      </c>
      <c r="K227" s="4" t="str">
        <f t="shared" si="19"/>
        <v>No</v>
      </c>
      <c r="L227" s="4" t="str">
        <f t="shared" si="20"/>
        <v>No</v>
      </c>
    </row>
    <row r="228" spans="1:12" x14ac:dyDescent="0.25">
      <c r="A228" s="4">
        <v>227</v>
      </c>
      <c r="B228">
        <v>46</v>
      </c>
      <c r="C228">
        <v>159300</v>
      </c>
      <c r="E228">
        <v>24</v>
      </c>
      <c r="F228">
        <v>46</v>
      </c>
      <c r="G228">
        <v>54</v>
      </c>
      <c r="H228" s="4" t="str">
        <f t="shared" si="16"/>
        <v>No</v>
      </c>
      <c r="I228" s="4" t="str">
        <f t="shared" si="17"/>
        <v>No</v>
      </c>
      <c r="J228" s="4" t="str">
        <f t="shared" si="18"/>
        <v>Yes</v>
      </c>
      <c r="K228" s="4" t="str">
        <f t="shared" si="19"/>
        <v>No</v>
      </c>
      <c r="L228" s="4" t="str">
        <f t="shared" si="20"/>
        <v>No</v>
      </c>
    </row>
    <row r="229" spans="1:12" x14ac:dyDescent="0.25">
      <c r="A229" s="4">
        <v>228</v>
      </c>
      <c r="B229">
        <v>33</v>
      </c>
      <c r="C229">
        <v>49900</v>
      </c>
      <c r="D229">
        <v>34</v>
      </c>
      <c r="E229">
        <v>0</v>
      </c>
      <c r="F229">
        <v>85</v>
      </c>
      <c r="G229">
        <v>51</v>
      </c>
      <c r="H229" s="4" t="str">
        <f t="shared" si="16"/>
        <v>No</v>
      </c>
      <c r="I229" s="4" t="str">
        <f t="shared" si="17"/>
        <v>No</v>
      </c>
      <c r="J229" s="4" t="str">
        <f t="shared" si="18"/>
        <v>No</v>
      </c>
      <c r="K229" s="4" t="str">
        <f t="shared" si="19"/>
        <v>No</v>
      </c>
      <c r="L229" s="4" t="str">
        <f t="shared" si="20"/>
        <v>No</v>
      </c>
    </row>
    <row r="230" spans="1:12" x14ac:dyDescent="0.25">
      <c r="A230" s="4">
        <v>229</v>
      </c>
      <c r="B230">
        <v>43</v>
      </c>
      <c r="C230">
        <v>54800</v>
      </c>
      <c r="D230">
        <v>62</v>
      </c>
      <c r="E230">
        <v>0</v>
      </c>
      <c r="G230">
        <v>61</v>
      </c>
      <c r="H230" s="4" t="str">
        <f t="shared" si="16"/>
        <v>No</v>
      </c>
      <c r="I230" s="4" t="str">
        <f t="shared" si="17"/>
        <v>No</v>
      </c>
      <c r="J230" s="4" t="str">
        <f t="shared" si="18"/>
        <v>No</v>
      </c>
      <c r="K230" s="4" t="str">
        <f t="shared" si="19"/>
        <v>No</v>
      </c>
      <c r="L230" s="4" t="str">
        <f t="shared" si="20"/>
        <v>Yes</v>
      </c>
    </row>
    <row r="231" spans="1:12" x14ac:dyDescent="0.25">
      <c r="A231" s="4">
        <v>230</v>
      </c>
      <c r="B231">
        <v>28</v>
      </c>
      <c r="C231">
        <v>66600</v>
      </c>
      <c r="D231">
        <v>34</v>
      </c>
      <c r="E231">
        <v>29</v>
      </c>
      <c r="F231">
        <v>48</v>
      </c>
      <c r="G231">
        <v>27</v>
      </c>
      <c r="H231" s="4" t="str">
        <f t="shared" si="16"/>
        <v>No</v>
      </c>
      <c r="I231" s="4" t="str">
        <f t="shared" si="17"/>
        <v>No</v>
      </c>
      <c r="J231" s="4" t="str">
        <f t="shared" si="18"/>
        <v>No</v>
      </c>
      <c r="K231" s="4" t="str">
        <f t="shared" si="19"/>
        <v>No</v>
      </c>
      <c r="L231" s="4" t="str">
        <f t="shared" si="20"/>
        <v>No</v>
      </c>
    </row>
    <row r="232" spans="1:12" x14ac:dyDescent="0.25">
      <c r="A232" s="4">
        <v>231</v>
      </c>
      <c r="B232">
        <v>25</v>
      </c>
      <c r="C232">
        <v>52800</v>
      </c>
      <c r="D232">
        <v>18</v>
      </c>
      <c r="E232">
        <v>49</v>
      </c>
      <c r="F232">
        <v>68</v>
      </c>
      <c r="G232">
        <v>27</v>
      </c>
      <c r="H232" s="4" t="str">
        <f t="shared" si="16"/>
        <v>No</v>
      </c>
      <c r="I232" s="4" t="str">
        <f t="shared" si="17"/>
        <v>No</v>
      </c>
      <c r="J232" s="4" t="str">
        <f t="shared" si="18"/>
        <v>No</v>
      </c>
      <c r="K232" s="4" t="str">
        <f t="shared" si="19"/>
        <v>No</v>
      </c>
      <c r="L232" s="4" t="str">
        <f t="shared" si="20"/>
        <v>No</v>
      </c>
    </row>
    <row r="233" spans="1:12" x14ac:dyDescent="0.25">
      <c r="A233" s="4">
        <v>232</v>
      </c>
      <c r="B233">
        <v>27</v>
      </c>
      <c r="C233">
        <v>173500</v>
      </c>
      <c r="D233">
        <v>0</v>
      </c>
      <c r="E233">
        <v>62</v>
      </c>
      <c r="F233">
        <v>0</v>
      </c>
      <c r="G233">
        <v>29</v>
      </c>
      <c r="H233" s="4" t="str">
        <f t="shared" si="16"/>
        <v>No</v>
      </c>
      <c r="I233" s="4" t="str">
        <f t="shared" si="17"/>
        <v>No</v>
      </c>
      <c r="J233" s="4" t="str">
        <f t="shared" si="18"/>
        <v>No</v>
      </c>
      <c r="K233" s="4" t="str">
        <f t="shared" si="19"/>
        <v>No</v>
      </c>
      <c r="L233" s="4" t="str">
        <f t="shared" si="20"/>
        <v>No</v>
      </c>
    </row>
    <row r="234" spans="1:12" x14ac:dyDescent="0.25">
      <c r="A234" s="4">
        <v>233</v>
      </c>
      <c r="B234">
        <v>33</v>
      </c>
      <c r="C234">
        <v>95000</v>
      </c>
      <c r="D234">
        <v>28</v>
      </c>
      <c r="E234">
        <v>26</v>
      </c>
      <c r="G234">
        <v>40</v>
      </c>
      <c r="H234" s="4" t="str">
        <f t="shared" si="16"/>
        <v>No</v>
      </c>
      <c r="I234" s="4" t="str">
        <f t="shared" si="17"/>
        <v>No</v>
      </c>
      <c r="J234" s="4" t="str">
        <f t="shared" si="18"/>
        <v>No</v>
      </c>
      <c r="K234" s="4" t="str">
        <f t="shared" si="19"/>
        <v>No</v>
      </c>
      <c r="L234" s="4" t="str">
        <f t="shared" si="20"/>
        <v>Yes</v>
      </c>
    </row>
    <row r="235" spans="1:12" x14ac:dyDescent="0.25">
      <c r="A235" s="4">
        <v>234</v>
      </c>
      <c r="B235">
        <v>52</v>
      </c>
      <c r="C235">
        <v>138900</v>
      </c>
      <c r="D235">
        <v>49</v>
      </c>
      <c r="E235">
        <v>0</v>
      </c>
      <c r="G235">
        <v>75</v>
      </c>
      <c r="H235" s="4" t="str">
        <f t="shared" si="16"/>
        <v>No</v>
      </c>
      <c r="I235" s="4" t="str">
        <f t="shared" si="17"/>
        <v>No</v>
      </c>
      <c r="J235" s="4" t="str">
        <f t="shared" si="18"/>
        <v>No</v>
      </c>
      <c r="K235" s="4" t="str">
        <f t="shared" si="19"/>
        <v>No</v>
      </c>
      <c r="L235" s="4" t="str">
        <f t="shared" si="20"/>
        <v>Yes</v>
      </c>
    </row>
    <row r="236" spans="1:12" x14ac:dyDescent="0.25">
      <c r="A236" s="4">
        <v>235</v>
      </c>
      <c r="B236">
        <v>52</v>
      </c>
      <c r="C236">
        <v>266400</v>
      </c>
      <c r="D236">
        <v>45</v>
      </c>
      <c r="E236">
        <v>57</v>
      </c>
      <c r="F236">
        <v>52</v>
      </c>
      <c r="G236">
        <v>84</v>
      </c>
      <c r="H236" s="4" t="str">
        <f t="shared" si="16"/>
        <v>No</v>
      </c>
      <c r="I236" s="4" t="str">
        <f t="shared" si="17"/>
        <v>No</v>
      </c>
      <c r="J236" s="4" t="str">
        <f t="shared" si="18"/>
        <v>No</v>
      </c>
      <c r="K236" s="4" t="str">
        <f t="shared" si="19"/>
        <v>No</v>
      </c>
      <c r="L236" s="4" t="str">
        <f t="shared" si="20"/>
        <v>No</v>
      </c>
    </row>
    <row r="237" spans="1:12" x14ac:dyDescent="0.25">
      <c r="A237" s="4">
        <v>236</v>
      </c>
      <c r="B237">
        <v>64</v>
      </c>
      <c r="C237">
        <v>246700</v>
      </c>
      <c r="D237">
        <v>87</v>
      </c>
      <c r="E237">
        <v>12</v>
      </c>
      <c r="F237">
        <v>67</v>
      </c>
      <c r="G237">
        <v>90</v>
      </c>
      <c r="H237" s="4" t="str">
        <f t="shared" si="16"/>
        <v>No</v>
      </c>
      <c r="I237" s="4" t="str">
        <f t="shared" si="17"/>
        <v>No</v>
      </c>
      <c r="J237" s="4" t="str">
        <f t="shared" si="18"/>
        <v>No</v>
      </c>
      <c r="K237" s="4" t="str">
        <f t="shared" si="19"/>
        <v>No</v>
      </c>
      <c r="L237" s="4" t="str">
        <f t="shared" si="20"/>
        <v>No</v>
      </c>
    </row>
    <row r="238" spans="1:12" x14ac:dyDescent="0.25">
      <c r="A238" s="4">
        <v>237</v>
      </c>
      <c r="B238">
        <v>33</v>
      </c>
      <c r="C238">
        <v>66100</v>
      </c>
      <c r="D238">
        <v>57</v>
      </c>
      <c r="E238">
        <v>20</v>
      </c>
      <c r="F238">
        <v>69</v>
      </c>
      <c r="G238">
        <v>41</v>
      </c>
      <c r="H238" s="4" t="str">
        <f t="shared" si="16"/>
        <v>No</v>
      </c>
      <c r="I238" s="4" t="str">
        <f t="shared" si="17"/>
        <v>No</v>
      </c>
      <c r="J238" s="4" t="str">
        <f t="shared" si="18"/>
        <v>No</v>
      </c>
      <c r="K238" s="4" t="str">
        <f t="shared" si="19"/>
        <v>No</v>
      </c>
      <c r="L238" s="4" t="str">
        <f t="shared" si="20"/>
        <v>No</v>
      </c>
    </row>
    <row r="239" spans="1:12" x14ac:dyDescent="0.25">
      <c r="A239" s="4">
        <v>238</v>
      </c>
      <c r="B239">
        <v>40</v>
      </c>
      <c r="D239">
        <v>27</v>
      </c>
      <c r="E239">
        <v>7</v>
      </c>
      <c r="F239">
        <v>70</v>
      </c>
      <c r="G239">
        <v>62</v>
      </c>
      <c r="H239" s="4" t="str">
        <f t="shared" si="16"/>
        <v>No</v>
      </c>
      <c r="I239" s="4" t="str">
        <f t="shared" si="17"/>
        <v>Yes</v>
      </c>
      <c r="J239" s="4" t="str">
        <f t="shared" si="18"/>
        <v>No</v>
      </c>
      <c r="K239" s="4" t="str">
        <f t="shared" si="19"/>
        <v>No</v>
      </c>
      <c r="L239" s="4" t="str">
        <f t="shared" si="20"/>
        <v>No</v>
      </c>
    </row>
    <row r="240" spans="1:12" x14ac:dyDescent="0.25">
      <c r="A240" s="4">
        <v>239</v>
      </c>
      <c r="B240">
        <v>28</v>
      </c>
      <c r="C240">
        <v>181800</v>
      </c>
      <c r="D240">
        <v>0</v>
      </c>
      <c r="E240">
        <v>87</v>
      </c>
      <c r="F240">
        <v>0</v>
      </c>
      <c r="G240">
        <v>12</v>
      </c>
      <c r="H240" s="4" t="str">
        <f t="shared" si="16"/>
        <v>No</v>
      </c>
      <c r="I240" s="4" t="str">
        <f t="shared" si="17"/>
        <v>No</v>
      </c>
      <c r="J240" s="4" t="str">
        <f t="shared" si="18"/>
        <v>No</v>
      </c>
      <c r="K240" s="4" t="str">
        <f t="shared" si="19"/>
        <v>No</v>
      </c>
      <c r="L240" s="4" t="str">
        <f t="shared" si="20"/>
        <v>No</v>
      </c>
    </row>
    <row r="241" spans="1:12" x14ac:dyDescent="0.25">
      <c r="A241" s="4">
        <v>240</v>
      </c>
      <c r="B241">
        <v>48</v>
      </c>
      <c r="C241">
        <v>97200</v>
      </c>
      <c r="D241">
        <v>51</v>
      </c>
      <c r="F241">
        <v>29</v>
      </c>
      <c r="G241">
        <v>33</v>
      </c>
      <c r="H241" s="4" t="str">
        <f t="shared" si="16"/>
        <v>No</v>
      </c>
      <c r="I241" s="4" t="str">
        <f t="shared" si="17"/>
        <v>No</v>
      </c>
      <c r="J241" s="4" t="str">
        <f t="shared" si="18"/>
        <v>No</v>
      </c>
      <c r="K241" s="4" t="str">
        <f t="shared" si="19"/>
        <v>Yes</v>
      </c>
      <c r="L241" s="4" t="str">
        <f t="shared" si="20"/>
        <v>No</v>
      </c>
    </row>
    <row r="242" spans="1:12" x14ac:dyDescent="0.25">
      <c r="A242" s="4">
        <v>241</v>
      </c>
      <c r="B242">
        <v>27</v>
      </c>
      <c r="C242">
        <v>53300</v>
      </c>
      <c r="D242">
        <v>6</v>
      </c>
      <c r="E242">
        <v>17</v>
      </c>
      <c r="F242">
        <v>45</v>
      </c>
      <c r="G242">
        <v>18</v>
      </c>
      <c r="H242" s="4" t="str">
        <f t="shared" si="16"/>
        <v>No</v>
      </c>
      <c r="I242" s="4" t="str">
        <f t="shared" si="17"/>
        <v>No</v>
      </c>
      <c r="J242" s="4" t="str">
        <f t="shared" si="18"/>
        <v>No</v>
      </c>
      <c r="K242" s="4" t="str">
        <f t="shared" si="19"/>
        <v>No</v>
      </c>
      <c r="L242" s="4" t="str">
        <f t="shared" si="20"/>
        <v>No</v>
      </c>
    </row>
    <row r="243" spans="1:12" x14ac:dyDescent="0.25">
      <c r="A243" s="4">
        <v>242</v>
      </c>
      <c r="B243">
        <v>61</v>
      </c>
      <c r="C243">
        <v>278000</v>
      </c>
      <c r="D243">
        <v>0</v>
      </c>
      <c r="E243">
        <v>29</v>
      </c>
      <c r="F243">
        <v>12</v>
      </c>
      <c r="G243">
        <v>72</v>
      </c>
      <c r="H243" s="4" t="str">
        <f t="shared" si="16"/>
        <v>No</v>
      </c>
      <c r="I243" s="4" t="str">
        <f t="shared" si="17"/>
        <v>No</v>
      </c>
      <c r="J243" s="4" t="str">
        <f t="shared" si="18"/>
        <v>No</v>
      </c>
      <c r="K243" s="4" t="str">
        <f t="shared" si="19"/>
        <v>No</v>
      </c>
      <c r="L243" s="4" t="str">
        <f t="shared" si="20"/>
        <v>No</v>
      </c>
    </row>
    <row r="244" spans="1:12" x14ac:dyDescent="0.25">
      <c r="A244" s="4">
        <v>243</v>
      </c>
      <c r="B244">
        <v>32</v>
      </c>
      <c r="C244">
        <v>169600</v>
      </c>
      <c r="D244">
        <v>33</v>
      </c>
      <c r="E244">
        <v>49</v>
      </c>
      <c r="F244">
        <v>61</v>
      </c>
      <c r="G244">
        <v>63</v>
      </c>
      <c r="H244" s="4" t="str">
        <f t="shared" si="16"/>
        <v>No</v>
      </c>
      <c r="I244" s="4" t="str">
        <f t="shared" si="17"/>
        <v>No</v>
      </c>
      <c r="J244" s="4" t="str">
        <f t="shared" si="18"/>
        <v>No</v>
      </c>
      <c r="K244" s="4" t="str">
        <f t="shared" si="19"/>
        <v>No</v>
      </c>
      <c r="L244" s="4" t="str">
        <f t="shared" si="20"/>
        <v>No</v>
      </c>
    </row>
    <row r="245" spans="1:12" x14ac:dyDescent="0.25">
      <c r="A245" s="4">
        <v>244</v>
      </c>
      <c r="B245">
        <v>31</v>
      </c>
      <c r="C245">
        <v>50400</v>
      </c>
      <c r="D245">
        <v>28</v>
      </c>
      <c r="E245">
        <v>0</v>
      </c>
      <c r="F245">
        <v>56</v>
      </c>
      <c r="G245">
        <v>24</v>
      </c>
      <c r="H245" s="4" t="str">
        <f t="shared" si="16"/>
        <v>No</v>
      </c>
      <c r="I245" s="4" t="str">
        <f t="shared" si="17"/>
        <v>No</v>
      </c>
      <c r="J245" s="4" t="str">
        <f t="shared" si="18"/>
        <v>No</v>
      </c>
      <c r="K245" s="4" t="str">
        <f t="shared" si="19"/>
        <v>No</v>
      </c>
      <c r="L245" s="4" t="str">
        <f t="shared" si="20"/>
        <v>No</v>
      </c>
    </row>
    <row r="246" spans="1:12" x14ac:dyDescent="0.25">
      <c r="A246" s="4">
        <v>245</v>
      </c>
      <c r="B246">
        <v>62</v>
      </c>
      <c r="C246">
        <v>233500</v>
      </c>
      <c r="D246">
        <v>72</v>
      </c>
      <c r="E246">
        <v>29</v>
      </c>
      <c r="F246">
        <v>35</v>
      </c>
      <c r="G246">
        <v>69</v>
      </c>
      <c r="H246" s="4" t="str">
        <f t="shared" si="16"/>
        <v>No</v>
      </c>
      <c r="I246" s="4" t="str">
        <f t="shared" si="17"/>
        <v>No</v>
      </c>
      <c r="J246" s="4" t="str">
        <f t="shared" si="18"/>
        <v>No</v>
      </c>
      <c r="K246" s="4" t="str">
        <f t="shared" si="19"/>
        <v>No</v>
      </c>
      <c r="L246" s="4" t="str">
        <f t="shared" si="20"/>
        <v>No</v>
      </c>
    </row>
    <row r="247" spans="1:12" x14ac:dyDescent="0.25">
      <c r="A247" s="4">
        <v>246</v>
      </c>
      <c r="C247">
        <v>160800</v>
      </c>
      <c r="D247">
        <v>69</v>
      </c>
      <c r="E247">
        <v>49</v>
      </c>
      <c r="F247">
        <v>66</v>
      </c>
      <c r="G247">
        <v>67</v>
      </c>
      <c r="H247" s="4" t="str">
        <f t="shared" si="16"/>
        <v>Yes</v>
      </c>
      <c r="I247" s="4" t="str">
        <f t="shared" si="17"/>
        <v>No</v>
      </c>
      <c r="J247" s="4" t="str">
        <f t="shared" si="18"/>
        <v>No</v>
      </c>
      <c r="K247" s="4" t="str">
        <f t="shared" si="19"/>
        <v>No</v>
      </c>
      <c r="L247" s="4" t="str">
        <f t="shared" si="20"/>
        <v>No</v>
      </c>
    </row>
    <row r="248" spans="1:12" x14ac:dyDescent="0.25">
      <c r="A248" s="4">
        <v>247</v>
      </c>
      <c r="B248">
        <v>60</v>
      </c>
      <c r="C248">
        <v>84900</v>
      </c>
      <c r="D248">
        <v>47</v>
      </c>
      <c r="E248">
        <v>0</v>
      </c>
      <c r="F248">
        <v>76</v>
      </c>
      <c r="G248">
        <v>64</v>
      </c>
      <c r="H248" s="4" t="str">
        <f t="shared" si="16"/>
        <v>No</v>
      </c>
      <c r="I248" s="4" t="str">
        <f t="shared" si="17"/>
        <v>No</v>
      </c>
      <c r="J248" s="4" t="str">
        <f t="shared" si="18"/>
        <v>No</v>
      </c>
      <c r="K248" s="4" t="str">
        <f t="shared" si="19"/>
        <v>No</v>
      </c>
      <c r="L248" s="4" t="str">
        <f t="shared" si="20"/>
        <v>No</v>
      </c>
    </row>
    <row r="249" spans="1:12" x14ac:dyDescent="0.25">
      <c r="A249" s="4">
        <v>248</v>
      </c>
      <c r="B249">
        <v>28</v>
      </c>
      <c r="C249">
        <v>76900</v>
      </c>
      <c r="D249">
        <v>4</v>
      </c>
      <c r="E249">
        <v>20</v>
      </c>
      <c r="F249">
        <v>27</v>
      </c>
      <c r="G249">
        <v>21</v>
      </c>
      <c r="H249" s="4" t="str">
        <f t="shared" si="16"/>
        <v>No</v>
      </c>
      <c r="I249" s="4" t="str">
        <f t="shared" si="17"/>
        <v>No</v>
      </c>
      <c r="J249" s="4" t="str">
        <f t="shared" si="18"/>
        <v>No</v>
      </c>
      <c r="K249" s="4" t="str">
        <f t="shared" si="19"/>
        <v>No</v>
      </c>
      <c r="L249" s="4" t="str">
        <f t="shared" si="20"/>
        <v>No</v>
      </c>
    </row>
    <row r="250" spans="1:12" x14ac:dyDescent="0.25">
      <c r="A250" s="4">
        <v>249</v>
      </c>
      <c r="B250">
        <v>36</v>
      </c>
      <c r="C250">
        <v>122900</v>
      </c>
      <c r="D250">
        <v>55</v>
      </c>
      <c r="E250">
        <v>62</v>
      </c>
      <c r="F250">
        <v>57</v>
      </c>
      <c r="G250">
        <v>48</v>
      </c>
      <c r="H250" s="4" t="str">
        <f t="shared" si="16"/>
        <v>No</v>
      </c>
      <c r="I250" s="4" t="str">
        <f t="shared" si="17"/>
        <v>No</v>
      </c>
      <c r="J250" s="4" t="str">
        <f t="shared" si="18"/>
        <v>No</v>
      </c>
      <c r="K250" s="4" t="str">
        <f t="shared" si="19"/>
        <v>No</v>
      </c>
      <c r="L250" s="4" t="str">
        <f t="shared" si="20"/>
        <v>No</v>
      </c>
    </row>
    <row r="251" spans="1:12" x14ac:dyDescent="0.25">
      <c r="A251" s="4">
        <v>250</v>
      </c>
      <c r="B251">
        <v>51</v>
      </c>
      <c r="C251">
        <v>125300</v>
      </c>
      <c r="E251">
        <v>30</v>
      </c>
      <c r="F251">
        <v>43</v>
      </c>
      <c r="G251">
        <v>44</v>
      </c>
      <c r="H251" s="4" t="str">
        <f t="shared" si="16"/>
        <v>No</v>
      </c>
      <c r="I251" s="4" t="str">
        <f t="shared" si="17"/>
        <v>No</v>
      </c>
      <c r="J251" s="4" t="str">
        <f t="shared" si="18"/>
        <v>Yes</v>
      </c>
      <c r="K251" s="4" t="str">
        <f t="shared" si="19"/>
        <v>No</v>
      </c>
      <c r="L251" s="4" t="str">
        <f t="shared" si="20"/>
        <v>No</v>
      </c>
    </row>
    <row r="252" spans="1:12" x14ac:dyDescent="0.25">
      <c r="A252" s="4">
        <v>251</v>
      </c>
      <c r="B252">
        <v>29</v>
      </c>
      <c r="C252">
        <v>51100</v>
      </c>
      <c r="D252">
        <v>67</v>
      </c>
      <c r="E252">
        <v>17</v>
      </c>
      <c r="F252">
        <v>76</v>
      </c>
      <c r="G252">
        <v>39</v>
      </c>
      <c r="H252" s="4" t="str">
        <f t="shared" si="16"/>
        <v>No</v>
      </c>
      <c r="I252" s="4" t="str">
        <f t="shared" si="17"/>
        <v>No</v>
      </c>
      <c r="J252" s="4" t="str">
        <f t="shared" si="18"/>
        <v>No</v>
      </c>
      <c r="K252" s="4" t="str">
        <f t="shared" si="19"/>
        <v>No</v>
      </c>
      <c r="L252" s="4" t="str">
        <f t="shared" si="20"/>
        <v>No</v>
      </c>
    </row>
    <row r="253" spans="1:12" x14ac:dyDescent="0.25">
      <c r="A253" s="4">
        <v>252</v>
      </c>
      <c r="B253">
        <v>38</v>
      </c>
      <c r="C253">
        <v>241800</v>
      </c>
      <c r="D253">
        <v>1</v>
      </c>
      <c r="E253">
        <v>89</v>
      </c>
      <c r="F253">
        <v>0</v>
      </c>
      <c r="G253">
        <v>7</v>
      </c>
      <c r="H253" s="4" t="str">
        <f t="shared" si="16"/>
        <v>No</v>
      </c>
      <c r="I253" s="4" t="str">
        <f t="shared" si="17"/>
        <v>No</v>
      </c>
      <c r="J253" s="4" t="str">
        <f t="shared" si="18"/>
        <v>No</v>
      </c>
      <c r="K253" s="4" t="str">
        <f t="shared" si="19"/>
        <v>No</v>
      </c>
      <c r="L253" s="4" t="str">
        <f t="shared" si="20"/>
        <v>No</v>
      </c>
    </row>
    <row r="254" spans="1:12" x14ac:dyDescent="0.25">
      <c r="A254" s="4">
        <v>253</v>
      </c>
      <c r="B254">
        <v>55</v>
      </c>
      <c r="C254">
        <v>114900</v>
      </c>
      <c r="D254">
        <v>61</v>
      </c>
      <c r="E254">
        <v>0</v>
      </c>
      <c r="F254">
        <v>84</v>
      </c>
      <c r="G254">
        <v>81</v>
      </c>
      <c r="H254" s="4" t="str">
        <f t="shared" si="16"/>
        <v>No</v>
      </c>
      <c r="I254" s="4" t="str">
        <f t="shared" si="17"/>
        <v>No</v>
      </c>
      <c r="J254" s="4" t="str">
        <f t="shared" si="18"/>
        <v>No</v>
      </c>
      <c r="K254" s="4" t="str">
        <f t="shared" si="19"/>
        <v>No</v>
      </c>
      <c r="L254" s="4" t="str">
        <f t="shared" si="20"/>
        <v>No</v>
      </c>
    </row>
    <row r="255" spans="1:12" x14ac:dyDescent="0.25">
      <c r="A255" s="4">
        <v>254</v>
      </c>
      <c r="C255">
        <v>45100</v>
      </c>
      <c r="D255">
        <v>24</v>
      </c>
      <c r="E255">
        <v>6</v>
      </c>
      <c r="F255">
        <v>64</v>
      </c>
      <c r="G255">
        <v>23</v>
      </c>
      <c r="H255" s="4" t="str">
        <f t="shared" si="16"/>
        <v>Yes</v>
      </c>
      <c r="I255" s="4" t="str">
        <f t="shared" si="17"/>
        <v>No</v>
      </c>
      <c r="J255" s="4" t="str">
        <f t="shared" si="18"/>
        <v>No</v>
      </c>
      <c r="K255" s="4" t="str">
        <f t="shared" si="19"/>
        <v>No</v>
      </c>
      <c r="L255" s="4" t="str">
        <f t="shared" si="20"/>
        <v>No</v>
      </c>
    </row>
    <row r="256" spans="1:12" x14ac:dyDescent="0.25">
      <c r="A256" s="4">
        <v>255</v>
      </c>
      <c r="B256">
        <v>34</v>
      </c>
      <c r="C256">
        <v>131200</v>
      </c>
      <c r="D256">
        <v>5</v>
      </c>
      <c r="E256">
        <v>40</v>
      </c>
      <c r="F256">
        <v>21</v>
      </c>
      <c r="G256">
        <v>32</v>
      </c>
      <c r="H256" s="4" t="str">
        <f t="shared" si="16"/>
        <v>No</v>
      </c>
      <c r="I256" s="4" t="str">
        <f t="shared" si="17"/>
        <v>No</v>
      </c>
      <c r="J256" s="4" t="str">
        <f t="shared" si="18"/>
        <v>No</v>
      </c>
      <c r="K256" s="4" t="str">
        <f t="shared" si="19"/>
        <v>No</v>
      </c>
      <c r="L256" s="4" t="str">
        <f t="shared" si="20"/>
        <v>No</v>
      </c>
    </row>
    <row r="257" spans="1:12" x14ac:dyDescent="0.25">
      <c r="A257" s="4">
        <v>256</v>
      </c>
      <c r="B257">
        <v>35</v>
      </c>
      <c r="C257">
        <v>41000</v>
      </c>
      <c r="D257">
        <v>79</v>
      </c>
      <c r="E257">
        <v>0</v>
      </c>
      <c r="F257">
        <v>82</v>
      </c>
      <c r="G257">
        <v>40</v>
      </c>
      <c r="H257" s="4" t="str">
        <f t="shared" si="16"/>
        <v>No</v>
      </c>
      <c r="I257" s="4" t="str">
        <f t="shared" si="17"/>
        <v>No</v>
      </c>
      <c r="J257" s="4" t="str">
        <f t="shared" si="18"/>
        <v>No</v>
      </c>
      <c r="K257" s="4" t="str">
        <f t="shared" si="19"/>
        <v>No</v>
      </c>
      <c r="L257" s="4" t="str">
        <f t="shared" si="20"/>
        <v>No</v>
      </c>
    </row>
    <row r="258" spans="1:12" x14ac:dyDescent="0.25">
      <c r="A258" s="4">
        <v>257</v>
      </c>
      <c r="B258">
        <v>62</v>
      </c>
      <c r="C258">
        <v>154000</v>
      </c>
      <c r="D258">
        <v>84</v>
      </c>
      <c r="E258">
        <v>9</v>
      </c>
      <c r="G258">
        <v>78</v>
      </c>
      <c r="H258" s="4" t="str">
        <f t="shared" si="16"/>
        <v>No</v>
      </c>
      <c r="I258" s="4" t="str">
        <f t="shared" si="17"/>
        <v>No</v>
      </c>
      <c r="J258" s="4" t="str">
        <f t="shared" si="18"/>
        <v>No</v>
      </c>
      <c r="K258" s="4" t="str">
        <f t="shared" si="19"/>
        <v>No</v>
      </c>
      <c r="L258" s="4" t="str">
        <f t="shared" si="20"/>
        <v>Yes</v>
      </c>
    </row>
    <row r="259" spans="1:12" x14ac:dyDescent="0.25">
      <c r="A259" s="4">
        <v>258</v>
      </c>
      <c r="B259">
        <v>50</v>
      </c>
      <c r="C259">
        <v>118500</v>
      </c>
      <c r="D259">
        <v>37</v>
      </c>
      <c r="E259">
        <v>9</v>
      </c>
      <c r="F259">
        <v>67</v>
      </c>
      <c r="G259">
        <v>59</v>
      </c>
      <c r="H259" s="4" t="str">
        <f t="shared" ref="H259:H322" si="21">IF(B259="","Yes","No")</f>
        <v>No</v>
      </c>
      <c r="I259" s="4" t="str">
        <f t="shared" ref="I259:I322" si="22">IF(C259="","Yes","No")</f>
        <v>No</v>
      </c>
      <c r="J259" s="4" t="str">
        <f t="shared" ref="J259:J322" si="23">IF(D259="","Yes","No")</f>
        <v>No</v>
      </c>
      <c r="K259" s="4" t="str">
        <f t="shared" ref="K259:K322" si="24">IF(E259="","Yes","No")</f>
        <v>No</v>
      </c>
      <c r="L259" s="4" t="str">
        <f t="shared" ref="L259:L322" si="25">IF(F259="","Yes","No")</f>
        <v>No</v>
      </c>
    </row>
    <row r="260" spans="1:12" x14ac:dyDescent="0.25">
      <c r="A260" s="4">
        <v>259</v>
      </c>
      <c r="B260">
        <v>46</v>
      </c>
      <c r="C260">
        <v>112400</v>
      </c>
      <c r="D260">
        <v>31</v>
      </c>
      <c r="E260">
        <v>2</v>
      </c>
      <c r="F260">
        <v>50</v>
      </c>
      <c r="G260">
        <v>46</v>
      </c>
      <c r="H260" s="4" t="str">
        <f t="shared" si="21"/>
        <v>No</v>
      </c>
      <c r="I260" s="4" t="str">
        <f t="shared" si="22"/>
        <v>No</v>
      </c>
      <c r="J260" s="4" t="str">
        <f t="shared" si="23"/>
        <v>No</v>
      </c>
      <c r="K260" s="4" t="str">
        <f t="shared" si="24"/>
        <v>No</v>
      </c>
      <c r="L260" s="4" t="str">
        <f t="shared" si="25"/>
        <v>No</v>
      </c>
    </row>
    <row r="261" spans="1:12" x14ac:dyDescent="0.25">
      <c r="A261" s="4">
        <v>260</v>
      </c>
      <c r="B261">
        <v>29</v>
      </c>
      <c r="C261">
        <v>60800</v>
      </c>
      <c r="D261">
        <v>72</v>
      </c>
      <c r="E261">
        <v>27</v>
      </c>
      <c r="F261">
        <v>51</v>
      </c>
      <c r="G261">
        <v>27</v>
      </c>
      <c r="H261" s="4" t="str">
        <f t="shared" si="21"/>
        <v>No</v>
      </c>
      <c r="I261" s="4" t="str">
        <f t="shared" si="22"/>
        <v>No</v>
      </c>
      <c r="J261" s="4" t="str">
        <f t="shared" si="23"/>
        <v>No</v>
      </c>
      <c r="K261" s="4" t="str">
        <f t="shared" si="24"/>
        <v>No</v>
      </c>
      <c r="L261" s="4" t="str">
        <f t="shared" si="25"/>
        <v>No</v>
      </c>
    </row>
    <row r="262" spans="1:12" x14ac:dyDescent="0.25">
      <c r="A262" s="4">
        <v>261</v>
      </c>
      <c r="C262">
        <v>73400</v>
      </c>
      <c r="D262">
        <v>41</v>
      </c>
      <c r="E262">
        <v>23</v>
      </c>
      <c r="F262">
        <v>62</v>
      </c>
      <c r="G262">
        <v>39</v>
      </c>
      <c r="H262" s="4" t="str">
        <f t="shared" si="21"/>
        <v>Yes</v>
      </c>
      <c r="I262" s="4" t="str">
        <f t="shared" si="22"/>
        <v>No</v>
      </c>
      <c r="J262" s="4" t="str">
        <f t="shared" si="23"/>
        <v>No</v>
      </c>
      <c r="K262" s="4" t="str">
        <f t="shared" si="24"/>
        <v>No</v>
      </c>
      <c r="L262" s="4" t="str">
        <f t="shared" si="25"/>
        <v>No</v>
      </c>
    </row>
    <row r="263" spans="1:12" x14ac:dyDescent="0.25">
      <c r="A263" s="4">
        <v>262</v>
      </c>
      <c r="B263">
        <v>52</v>
      </c>
      <c r="C263">
        <v>175400</v>
      </c>
      <c r="D263">
        <v>52</v>
      </c>
      <c r="E263">
        <v>41</v>
      </c>
      <c r="F263">
        <v>34</v>
      </c>
      <c r="G263">
        <v>50</v>
      </c>
      <c r="H263" s="4" t="str">
        <f t="shared" si="21"/>
        <v>No</v>
      </c>
      <c r="I263" s="4" t="str">
        <f t="shared" si="22"/>
        <v>No</v>
      </c>
      <c r="J263" s="4" t="str">
        <f t="shared" si="23"/>
        <v>No</v>
      </c>
      <c r="K263" s="4" t="str">
        <f t="shared" si="24"/>
        <v>No</v>
      </c>
      <c r="L263" s="4" t="str">
        <f t="shared" si="25"/>
        <v>No</v>
      </c>
    </row>
    <row r="264" spans="1:12" x14ac:dyDescent="0.25">
      <c r="A264" s="4">
        <v>263</v>
      </c>
      <c r="B264">
        <v>26</v>
      </c>
      <c r="C264">
        <v>64300</v>
      </c>
      <c r="E264">
        <v>67</v>
      </c>
      <c r="F264">
        <v>0</v>
      </c>
      <c r="G264">
        <v>6</v>
      </c>
      <c r="H264" s="4" t="str">
        <f t="shared" si="21"/>
        <v>No</v>
      </c>
      <c r="I264" s="4" t="str">
        <f t="shared" si="22"/>
        <v>No</v>
      </c>
      <c r="J264" s="4" t="str">
        <f t="shared" si="23"/>
        <v>Yes</v>
      </c>
      <c r="K264" s="4" t="str">
        <f t="shared" si="24"/>
        <v>No</v>
      </c>
      <c r="L264" s="4" t="str">
        <f t="shared" si="25"/>
        <v>No</v>
      </c>
    </row>
    <row r="265" spans="1:12" x14ac:dyDescent="0.25">
      <c r="A265" s="4">
        <v>264</v>
      </c>
      <c r="B265">
        <v>57</v>
      </c>
      <c r="C265">
        <v>164800</v>
      </c>
      <c r="D265">
        <v>6</v>
      </c>
      <c r="E265">
        <v>0</v>
      </c>
      <c r="F265">
        <v>47</v>
      </c>
      <c r="G265">
        <v>58</v>
      </c>
      <c r="H265" s="4" t="str">
        <f t="shared" si="21"/>
        <v>No</v>
      </c>
      <c r="I265" s="4" t="str">
        <f t="shared" si="22"/>
        <v>No</v>
      </c>
      <c r="J265" s="4" t="str">
        <f t="shared" si="23"/>
        <v>No</v>
      </c>
      <c r="K265" s="4" t="str">
        <f t="shared" si="24"/>
        <v>No</v>
      </c>
      <c r="L265" s="4" t="str">
        <f t="shared" si="25"/>
        <v>No</v>
      </c>
    </row>
    <row r="266" spans="1:12" x14ac:dyDescent="0.25">
      <c r="A266" s="4">
        <v>265</v>
      </c>
      <c r="B266">
        <v>62</v>
      </c>
      <c r="C266">
        <v>145200</v>
      </c>
      <c r="D266">
        <v>78</v>
      </c>
      <c r="E266">
        <v>0</v>
      </c>
      <c r="G266">
        <v>90</v>
      </c>
      <c r="H266" s="4" t="str">
        <f t="shared" si="21"/>
        <v>No</v>
      </c>
      <c r="I266" s="4" t="str">
        <f t="shared" si="22"/>
        <v>No</v>
      </c>
      <c r="J266" s="4" t="str">
        <f t="shared" si="23"/>
        <v>No</v>
      </c>
      <c r="K266" s="4" t="str">
        <f t="shared" si="24"/>
        <v>No</v>
      </c>
      <c r="L266" s="4" t="str">
        <f t="shared" si="25"/>
        <v>Yes</v>
      </c>
    </row>
    <row r="267" spans="1:12" x14ac:dyDescent="0.25">
      <c r="A267" s="4">
        <v>266</v>
      </c>
      <c r="B267">
        <v>36</v>
      </c>
      <c r="C267">
        <v>198000</v>
      </c>
      <c r="D267">
        <v>6</v>
      </c>
      <c r="E267">
        <v>42</v>
      </c>
      <c r="F267">
        <v>41</v>
      </c>
      <c r="G267">
        <v>57</v>
      </c>
      <c r="H267" s="4" t="str">
        <f t="shared" si="21"/>
        <v>No</v>
      </c>
      <c r="I267" s="4" t="str">
        <f t="shared" si="22"/>
        <v>No</v>
      </c>
      <c r="J267" s="4" t="str">
        <f t="shared" si="23"/>
        <v>No</v>
      </c>
      <c r="K267" s="4" t="str">
        <f t="shared" si="24"/>
        <v>No</v>
      </c>
      <c r="L267" s="4" t="str">
        <f t="shared" si="25"/>
        <v>No</v>
      </c>
    </row>
    <row r="268" spans="1:12" x14ac:dyDescent="0.25">
      <c r="A268" s="4">
        <v>267</v>
      </c>
      <c r="B268">
        <v>29</v>
      </c>
      <c r="C268">
        <v>47100</v>
      </c>
      <c r="D268">
        <v>38</v>
      </c>
      <c r="E268">
        <v>0</v>
      </c>
      <c r="F268">
        <v>65</v>
      </c>
      <c r="G268">
        <v>28</v>
      </c>
      <c r="H268" s="4" t="str">
        <f t="shared" si="21"/>
        <v>No</v>
      </c>
      <c r="I268" s="4" t="str">
        <f t="shared" si="22"/>
        <v>No</v>
      </c>
      <c r="J268" s="4" t="str">
        <f t="shared" si="23"/>
        <v>No</v>
      </c>
      <c r="K268" s="4" t="str">
        <f t="shared" si="24"/>
        <v>No</v>
      </c>
      <c r="L268" s="4" t="str">
        <f t="shared" si="25"/>
        <v>No</v>
      </c>
    </row>
    <row r="269" spans="1:12" x14ac:dyDescent="0.25">
      <c r="A269" s="4">
        <v>268</v>
      </c>
      <c r="B269">
        <v>28</v>
      </c>
      <c r="C269">
        <v>50300</v>
      </c>
      <c r="D269">
        <v>47</v>
      </c>
      <c r="E269">
        <v>3</v>
      </c>
      <c r="F269">
        <v>62</v>
      </c>
      <c r="G269">
        <v>27</v>
      </c>
      <c r="H269" s="4" t="str">
        <f t="shared" si="21"/>
        <v>No</v>
      </c>
      <c r="I269" s="4" t="str">
        <f t="shared" si="22"/>
        <v>No</v>
      </c>
      <c r="J269" s="4" t="str">
        <f t="shared" si="23"/>
        <v>No</v>
      </c>
      <c r="K269" s="4" t="str">
        <f t="shared" si="24"/>
        <v>No</v>
      </c>
      <c r="L269" s="4" t="str">
        <f t="shared" si="25"/>
        <v>No</v>
      </c>
    </row>
    <row r="270" spans="1:12" x14ac:dyDescent="0.25">
      <c r="A270" s="4">
        <v>269</v>
      </c>
      <c r="B270">
        <v>59</v>
      </c>
      <c r="C270">
        <v>161100</v>
      </c>
      <c r="D270">
        <v>62</v>
      </c>
      <c r="E270">
        <v>7</v>
      </c>
      <c r="F270">
        <v>67</v>
      </c>
      <c r="G270">
        <v>72</v>
      </c>
      <c r="H270" s="4" t="str">
        <f t="shared" si="21"/>
        <v>No</v>
      </c>
      <c r="I270" s="4" t="str">
        <f t="shared" si="22"/>
        <v>No</v>
      </c>
      <c r="J270" s="4" t="str">
        <f t="shared" si="23"/>
        <v>No</v>
      </c>
      <c r="K270" s="4" t="str">
        <f t="shared" si="24"/>
        <v>No</v>
      </c>
      <c r="L270" s="4" t="str">
        <f t="shared" si="25"/>
        <v>No</v>
      </c>
    </row>
    <row r="271" spans="1:12" x14ac:dyDescent="0.25">
      <c r="A271" s="4">
        <v>270</v>
      </c>
      <c r="B271">
        <v>38</v>
      </c>
      <c r="C271">
        <v>122400</v>
      </c>
      <c r="D271">
        <v>54</v>
      </c>
      <c r="E271">
        <v>47</v>
      </c>
      <c r="F271">
        <v>4</v>
      </c>
      <c r="G271">
        <v>24</v>
      </c>
      <c r="H271" s="4" t="str">
        <f t="shared" si="21"/>
        <v>No</v>
      </c>
      <c r="I271" s="4" t="str">
        <f t="shared" si="22"/>
        <v>No</v>
      </c>
      <c r="J271" s="4" t="str">
        <f t="shared" si="23"/>
        <v>No</v>
      </c>
      <c r="K271" s="4" t="str">
        <f t="shared" si="24"/>
        <v>No</v>
      </c>
      <c r="L271" s="4" t="str">
        <f t="shared" si="25"/>
        <v>No</v>
      </c>
    </row>
    <row r="272" spans="1:12" x14ac:dyDescent="0.25">
      <c r="A272" s="4">
        <v>271</v>
      </c>
      <c r="B272">
        <v>33</v>
      </c>
      <c r="C272">
        <v>129600</v>
      </c>
      <c r="D272">
        <v>19</v>
      </c>
      <c r="E272">
        <v>59</v>
      </c>
      <c r="F272">
        <v>0</v>
      </c>
      <c r="G272">
        <v>18</v>
      </c>
      <c r="H272" s="4" t="str">
        <f t="shared" si="21"/>
        <v>No</v>
      </c>
      <c r="I272" s="4" t="str">
        <f t="shared" si="22"/>
        <v>No</v>
      </c>
      <c r="J272" s="4" t="str">
        <f t="shared" si="23"/>
        <v>No</v>
      </c>
      <c r="K272" s="4" t="str">
        <f t="shared" si="24"/>
        <v>No</v>
      </c>
      <c r="L272" s="4" t="str">
        <f t="shared" si="25"/>
        <v>No</v>
      </c>
    </row>
    <row r="273" spans="1:12" x14ac:dyDescent="0.25">
      <c r="A273" s="4">
        <v>272</v>
      </c>
      <c r="B273">
        <v>53</v>
      </c>
      <c r="C273">
        <v>161800</v>
      </c>
      <c r="D273">
        <v>0</v>
      </c>
      <c r="E273">
        <v>15</v>
      </c>
      <c r="F273">
        <v>13</v>
      </c>
      <c r="G273">
        <v>37</v>
      </c>
      <c r="H273" s="4" t="str">
        <f t="shared" si="21"/>
        <v>No</v>
      </c>
      <c r="I273" s="4" t="str">
        <f t="shared" si="22"/>
        <v>No</v>
      </c>
      <c r="J273" s="4" t="str">
        <f t="shared" si="23"/>
        <v>No</v>
      </c>
      <c r="K273" s="4" t="str">
        <f t="shared" si="24"/>
        <v>No</v>
      </c>
      <c r="L273" s="4" t="str">
        <f t="shared" si="25"/>
        <v>No</v>
      </c>
    </row>
    <row r="274" spans="1:12" x14ac:dyDescent="0.25">
      <c r="A274" s="4">
        <v>273</v>
      </c>
      <c r="B274">
        <v>50</v>
      </c>
      <c r="C274">
        <v>93000</v>
      </c>
      <c r="D274">
        <v>46</v>
      </c>
      <c r="E274">
        <v>0</v>
      </c>
      <c r="F274">
        <v>71</v>
      </c>
      <c r="G274">
        <v>58</v>
      </c>
      <c r="H274" s="4" t="str">
        <f t="shared" si="21"/>
        <v>No</v>
      </c>
      <c r="I274" s="4" t="str">
        <f t="shared" si="22"/>
        <v>No</v>
      </c>
      <c r="J274" s="4" t="str">
        <f t="shared" si="23"/>
        <v>No</v>
      </c>
      <c r="K274" s="4" t="str">
        <f t="shared" si="24"/>
        <v>No</v>
      </c>
      <c r="L274" s="4" t="str">
        <f t="shared" si="25"/>
        <v>No</v>
      </c>
    </row>
    <row r="275" spans="1:12" x14ac:dyDescent="0.25">
      <c r="A275" s="4">
        <v>274</v>
      </c>
      <c r="B275">
        <v>59</v>
      </c>
      <c r="C275">
        <v>90700</v>
      </c>
      <c r="E275">
        <v>0</v>
      </c>
      <c r="F275">
        <v>82</v>
      </c>
      <c r="G275">
        <v>75</v>
      </c>
      <c r="H275" s="4" t="str">
        <f t="shared" si="21"/>
        <v>No</v>
      </c>
      <c r="I275" s="4" t="str">
        <f t="shared" si="22"/>
        <v>No</v>
      </c>
      <c r="J275" s="4" t="str">
        <f t="shared" si="23"/>
        <v>Yes</v>
      </c>
      <c r="K275" s="4" t="str">
        <f t="shared" si="24"/>
        <v>No</v>
      </c>
      <c r="L275" s="4" t="str">
        <f t="shared" si="25"/>
        <v>No</v>
      </c>
    </row>
    <row r="276" spans="1:12" x14ac:dyDescent="0.25">
      <c r="A276" s="4">
        <v>275</v>
      </c>
      <c r="B276">
        <v>60</v>
      </c>
      <c r="C276">
        <v>263400</v>
      </c>
      <c r="D276">
        <v>3</v>
      </c>
      <c r="E276">
        <v>40</v>
      </c>
      <c r="F276">
        <v>0</v>
      </c>
      <c r="G276">
        <v>50</v>
      </c>
      <c r="H276" s="4" t="str">
        <f t="shared" si="21"/>
        <v>No</v>
      </c>
      <c r="I276" s="4" t="str">
        <f t="shared" si="22"/>
        <v>No</v>
      </c>
      <c r="J276" s="4" t="str">
        <f t="shared" si="23"/>
        <v>No</v>
      </c>
      <c r="K276" s="4" t="str">
        <f t="shared" si="24"/>
        <v>No</v>
      </c>
      <c r="L276" s="4" t="str">
        <f t="shared" si="25"/>
        <v>No</v>
      </c>
    </row>
    <row r="277" spans="1:12" x14ac:dyDescent="0.25">
      <c r="A277" s="4">
        <v>276</v>
      </c>
      <c r="B277">
        <v>37</v>
      </c>
      <c r="C277">
        <v>143600</v>
      </c>
      <c r="E277">
        <v>60</v>
      </c>
      <c r="F277">
        <v>48</v>
      </c>
      <c r="G277">
        <v>49</v>
      </c>
      <c r="H277" s="4" t="str">
        <f t="shared" si="21"/>
        <v>No</v>
      </c>
      <c r="I277" s="4" t="str">
        <f t="shared" si="22"/>
        <v>No</v>
      </c>
      <c r="J277" s="4" t="str">
        <f t="shared" si="23"/>
        <v>Yes</v>
      </c>
      <c r="K277" s="4" t="str">
        <f t="shared" si="24"/>
        <v>No</v>
      </c>
      <c r="L277" s="4" t="str">
        <f t="shared" si="25"/>
        <v>No</v>
      </c>
    </row>
    <row r="278" spans="1:12" x14ac:dyDescent="0.25">
      <c r="A278" s="4">
        <v>277</v>
      </c>
      <c r="B278">
        <v>38</v>
      </c>
      <c r="C278">
        <v>44500</v>
      </c>
      <c r="D278">
        <v>38</v>
      </c>
      <c r="E278">
        <v>0</v>
      </c>
      <c r="F278">
        <v>87</v>
      </c>
      <c r="G278">
        <v>51</v>
      </c>
      <c r="H278" s="4" t="str">
        <f t="shared" si="21"/>
        <v>No</v>
      </c>
      <c r="I278" s="4" t="str">
        <f t="shared" si="22"/>
        <v>No</v>
      </c>
      <c r="J278" s="4" t="str">
        <f t="shared" si="23"/>
        <v>No</v>
      </c>
      <c r="K278" s="4" t="str">
        <f t="shared" si="24"/>
        <v>No</v>
      </c>
      <c r="L278" s="4" t="str">
        <f t="shared" si="25"/>
        <v>No</v>
      </c>
    </row>
    <row r="279" spans="1:12" x14ac:dyDescent="0.25">
      <c r="A279" s="4">
        <v>278</v>
      </c>
      <c r="B279">
        <v>39</v>
      </c>
      <c r="C279">
        <v>70400</v>
      </c>
      <c r="D279">
        <v>31</v>
      </c>
      <c r="E279">
        <v>13</v>
      </c>
      <c r="G279">
        <v>33</v>
      </c>
      <c r="H279" s="4" t="str">
        <f t="shared" si="21"/>
        <v>No</v>
      </c>
      <c r="I279" s="4" t="str">
        <f t="shared" si="22"/>
        <v>No</v>
      </c>
      <c r="J279" s="4" t="str">
        <f t="shared" si="23"/>
        <v>No</v>
      </c>
      <c r="K279" s="4" t="str">
        <f t="shared" si="24"/>
        <v>No</v>
      </c>
      <c r="L279" s="4" t="str">
        <f t="shared" si="25"/>
        <v>Yes</v>
      </c>
    </row>
    <row r="280" spans="1:12" x14ac:dyDescent="0.25">
      <c r="A280" s="4">
        <v>279</v>
      </c>
      <c r="B280">
        <v>59</v>
      </c>
      <c r="C280">
        <v>182200</v>
      </c>
      <c r="D280">
        <v>33</v>
      </c>
      <c r="E280">
        <v>16</v>
      </c>
      <c r="F280">
        <v>53</v>
      </c>
      <c r="G280">
        <v>65</v>
      </c>
      <c r="H280" s="4" t="str">
        <f t="shared" si="21"/>
        <v>No</v>
      </c>
      <c r="I280" s="4" t="str">
        <f t="shared" si="22"/>
        <v>No</v>
      </c>
      <c r="J280" s="4" t="str">
        <f t="shared" si="23"/>
        <v>No</v>
      </c>
      <c r="K280" s="4" t="str">
        <f t="shared" si="24"/>
        <v>No</v>
      </c>
      <c r="L280" s="4" t="str">
        <f t="shared" si="25"/>
        <v>No</v>
      </c>
    </row>
    <row r="281" spans="1:12" x14ac:dyDescent="0.25">
      <c r="A281" s="4">
        <v>280</v>
      </c>
      <c r="B281">
        <v>64</v>
      </c>
      <c r="C281">
        <v>260900</v>
      </c>
      <c r="D281">
        <v>0</v>
      </c>
      <c r="E281">
        <v>5</v>
      </c>
      <c r="F281">
        <v>1</v>
      </c>
      <c r="G281">
        <v>57</v>
      </c>
      <c r="H281" s="4" t="str">
        <f t="shared" si="21"/>
        <v>No</v>
      </c>
      <c r="I281" s="4" t="str">
        <f t="shared" si="22"/>
        <v>No</v>
      </c>
      <c r="J281" s="4" t="str">
        <f t="shared" si="23"/>
        <v>No</v>
      </c>
      <c r="K281" s="4" t="str">
        <f t="shared" si="24"/>
        <v>No</v>
      </c>
      <c r="L281" s="4" t="str">
        <f t="shared" si="25"/>
        <v>No</v>
      </c>
    </row>
    <row r="282" spans="1:12" x14ac:dyDescent="0.25">
      <c r="A282" s="4">
        <v>281</v>
      </c>
      <c r="B282">
        <v>30</v>
      </c>
      <c r="C282">
        <v>36900</v>
      </c>
      <c r="D282">
        <v>0</v>
      </c>
      <c r="E282">
        <v>0</v>
      </c>
      <c r="F282">
        <v>39</v>
      </c>
      <c r="G282">
        <v>7</v>
      </c>
      <c r="H282" s="4" t="str">
        <f t="shared" si="21"/>
        <v>No</v>
      </c>
      <c r="I282" s="4" t="str">
        <f t="shared" si="22"/>
        <v>No</v>
      </c>
      <c r="J282" s="4" t="str">
        <f t="shared" si="23"/>
        <v>No</v>
      </c>
      <c r="K282" s="4" t="str">
        <f t="shared" si="24"/>
        <v>No</v>
      </c>
      <c r="L282" s="4" t="str">
        <f t="shared" si="25"/>
        <v>No</v>
      </c>
    </row>
    <row r="283" spans="1:12" x14ac:dyDescent="0.25">
      <c r="A283" s="4">
        <v>282</v>
      </c>
      <c r="B283">
        <v>28</v>
      </c>
      <c r="D283">
        <v>20</v>
      </c>
      <c r="E283">
        <v>32</v>
      </c>
      <c r="F283">
        <v>20</v>
      </c>
      <c r="G283">
        <v>17</v>
      </c>
      <c r="H283" s="4" t="str">
        <f t="shared" si="21"/>
        <v>No</v>
      </c>
      <c r="I283" s="4" t="str">
        <f t="shared" si="22"/>
        <v>Yes</v>
      </c>
      <c r="J283" s="4" t="str">
        <f t="shared" si="23"/>
        <v>No</v>
      </c>
      <c r="K283" s="4" t="str">
        <f t="shared" si="24"/>
        <v>No</v>
      </c>
      <c r="L283" s="4" t="str">
        <f t="shared" si="25"/>
        <v>No</v>
      </c>
    </row>
    <row r="284" spans="1:12" x14ac:dyDescent="0.25">
      <c r="A284" s="4">
        <v>283</v>
      </c>
      <c r="B284">
        <v>28</v>
      </c>
      <c r="C284">
        <v>135300</v>
      </c>
      <c r="D284">
        <v>49</v>
      </c>
      <c r="E284">
        <v>80</v>
      </c>
      <c r="F284">
        <v>9</v>
      </c>
      <c r="G284">
        <v>26</v>
      </c>
      <c r="H284" s="4" t="str">
        <f t="shared" si="21"/>
        <v>No</v>
      </c>
      <c r="I284" s="4" t="str">
        <f t="shared" si="22"/>
        <v>No</v>
      </c>
      <c r="J284" s="4" t="str">
        <f t="shared" si="23"/>
        <v>No</v>
      </c>
      <c r="K284" s="4" t="str">
        <f t="shared" si="24"/>
        <v>No</v>
      </c>
      <c r="L284" s="4" t="str">
        <f t="shared" si="25"/>
        <v>No</v>
      </c>
    </row>
    <row r="285" spans="1:12" x14ac:dyDescent="0.25">
      <c r="A285" s="4">
        <v>284</v>
      </c>
      <c r="B285">
        <v>60</v>
      </c>
      <c r="C285">
        <v>79900</v>
      </c>
      <c r="D285">
        <v>54</v>
      </c>
      <c r="E285">
        <v>0</v>
      </c>
      <c r="F285">
        <v>81</v>
      </c>
      <c r="G285">
        <v>70</v>
      </c>
      <c r="H285" s="4" t="str">
        <f t="shared" si="21"/>
        <v>No</v>
      </c>
      <c r="I285" s="4" t="str">
        <f t="shared" si="22"/>
        <v>No</v>
      </c>
      <c r="J285" s="4" t="str">
        <f t="shared" si="23"/>
        <v>No</v>
      </c>
      <c r="K285" s="4" t="str">
        <f t="shared" si="24"/>
        <v>No</v>
      </c>
      <c r="L285" s="4" t="str">
        <f t="shared" si="25"/>
        <v>No</v>
      </c>
    </row>
    <row r="286" spans="1:12" x14ac:dyDescent="0.25">
      <c r="A286" s="4">
        <v>285</v>
      </c>
      <c r="B286">
        <v>39</v>
      </c>
      <c r="C286">
        <v>78200</v>
      </c>
      <c r="D286">
        <v>27</v>
      </c>
      <c r="E286">
        <v>17</v>
      </c>
      <c r="F286">
        <v>51</v>
      </c>
      <c r="G286">
        <v>35</v>
      </c>
      <c r="H286" s="4" t="str">
        <f t="shared" si="21"/>
        <v>No</v>
      </c>
      <c r="I286" s="4" t="str">
        <f t="shared" si="22"/>
        <v>No</v>
      </c>
      <c r="J286" s="4" t="str">
        <f t="shared" si="23"/>
        <v>No</v>
      </c>
      <c r="K286" s="4" t="str">
        <f t="shared" si="24"/>
        <v>No</v>
      </c>
      <c r="L286" s="4" t="str">
        <f t="shared" si="25"/>
        <v>No</v>
      </c>
    </row>
    <row r="287" spans="1:12" x14ac:dyDescent="0.25">
      <c r="A287" s="4">
        <v>286</v>
      </c>
      <c r="C287">
        <v>140900</v>
      </c>
      <c r="D287">
        <v>47</v>
      </c>
      <c r="E287">
        <v>87</v>
      </c>
      <c r="F287">
        <v>0</v>
      </c>
      <c r="G287">
        <v>8</v>
      </c>
      <c r="H287" s="4" t="str">
        <f t="shared" si="21"/>
        <v>Yes</v>
      </c>
      <c r="I287" s="4" t="str">
        <f t="shared" si="22"/>
        <v>No</v>
      </c>
      <c r="J287" s="4" t="str">
        <f t="shared" si="23"/>
        <v>No</v>
      </c>
      <c r="K287" s="4" t="str">
        <f t="shared" si="24"/>
        <v>No</v>
      </c>
      <c r="L287" s="4" t="str">
        <f t="shared" si="25"/>
        <v>No</v>
      </c>
    </row>
    <row r="288" spans="1:12" x14ac:dyDescent="0.25">
      <c r="A288" s="4">
        <v>287</v>
      </c>
      <c r="B288">
        <v>50</v>
      </c>
      <c r="D288">
        <v>30</v>
      </c>
      <c r="E288">
        <v>25</v>
      </c>
      <c r="F288">
        <v>15</v>
      </c>
      <c r="G288">
        <v>40</v>
      </c>
      <c r="H288" s="4" t="str">
        <f t="shared" si="21"/>
        <v>No</v>
      </c>
      <c r="I288" s="4" t="str">
        <f t="shared" si="22"/>
        <v>Yes</v>
      </c>
      <c r="J288" s="4" t="str">
        <f t="shared" si="23"/>
        <v>No</v>
      </c>
      <c r="K288" s="4" t="str">
        <f t="shared" si="24"/>
        <v>No</v>
      </c>
      <c r="L288" s="4" t="str">
        <f t="shared" si="25"/>
        <v>No</v>
      </c>
    </row>
    <row r="289" spans="1:12" x14ac:dyDescent="0.25">
      <c r="A289" s="4">
        <v>288</v>
      </c>
      <c r="B289">
        <v>60</v>
      </c>
      <c r="C289">
        <v>157700</v>
      </c>
      <c r="D289">
        <v>9</v>
      </c>
      <c r="E289">
        <v>5</v>
      </c>
      <c r="F289">
        <v>14</v>
      </c>
      <c r="G289">
        <v>38</v>
      </c>
      <c r="H289" s="4" t="str">
        <f t="shared" si="21"/>
        <v>No</v>
      </c>
      <c r="I289" s="4" t="str">
        <f t="shared" si="22"/>
        <v>No</v>
      </c>
      <c r="J289" s="4" t="str">
        <f t="shared" si="23"/>
        <v>No</v>
      </c>
      <c r="K289" s="4" t="str">
        <f t="shared" si="24"/>
        <v>No</v>
      </c>
      <c r="L289" s="4" t="str">
        <f t="shared" si="25"/>
        <v>No</v>
      </c>
    </row>
    <row r="290" spans="1:12" x14ac:dyDescent="0.25">
      <c r="A290" s="4">
        <v>289</v>
      </c>
      <c r="B290">
        <v>63</v>
      </c>
      <c r="C290">
        <v>159300</v>
      </c>
      <c r="D290">
        <v>58</v>
      </c>
      <c r="E290">
        <v>7</v>
      </c>
      <c r="F290">
        <v>49</v>
      </c>
      <c r="G290">
        <v>59</v>
      </c>
      <c r="H290" s="4" t="str">
        <f t="shared" si="21"/>
        <v>No</v>
      </c>
      <c r="I290" s="4" t="str">
        <f t="shared" si="22"/>
        <v>No</v>
      </c>
      <c r="J290" s="4" t="str">
        <f t="shared" si="23"/>
        <v>No</v>
      </c>
      <c r="K290" s="4" t="str">
        <f t="shared" si="24"/>
        <v>No</v>
      </c>
      <c r="L290" s="4" t="str">
        <f t="shared" si="25"/>
        <v>No</v>
      </c>
    </row>
    <row r="291" spans="1:12" x14ac:dyDescent="0.25">
      <c r="A291" s="4">
        <v>290</v>
      </c>
      <c r="B291">
        <v>46</v>
      </c>
      <c r="C291">
        <v>121200</v>
      </c>
      <c r="D291">
        <v>46</v>
      </c>
      <c r="E291">
        <v>16</v>
      </c>
      <c r="F291">
        <v>42</v>
      </c>
      <c r="G291">
        <v>43</v>
      </c>
      <c r="H291" s="4" t="str">
        <f t="shared" si="21"/>
        <v>No</v>
      </c>
      <c r="I291" s="4" t="str">
        <f t="shared" si="22"/>
        <v>No</v>
      </c>
      <c r="J291" s="4" t="str">
        <f t="shared" si="23"/>
        <v>No</v>
      </c>
      <c r="K291" s="4" t="str">
        <f t="shared" si="24"/>
        <v>No</v>
      </c>
      <c r="L291" s="4" t="str">
        <f t="shared" si="25"/>
        <v>No</v>
      </c>
    </row>
    <row r="292" spans="1:12" x14ac:dyDescent="0.25">
      <c r="A292" s="4">
        <v>291</v>
      </c>
      <c r="B292">
        <v>41</v>
      </c>
      <c r="C292">
        <v>128100</v>
      </c>
      <c r="D292">
        <v>0</v>
      </c>
      <c r="E292">
        <v>5</v>
      </c>
      <c r="F292">
        <v>57</v>
      </c>
      <c r="G292">
        <v>52</v>
      </c>
      <c r="H292" s="4" t="str">
        <f t="shared" si="21"/>
        <v>No</v>
      </c>
      <c r="I292" s="4" t="str">
        <f t="shared" si="22"/>
        <v>No</v>
      </c>
      <c r="J292" s="4" t="str">
        <f t="shared" si="23"/>
        <v>No</v>
      </c>
      <c r="K292" s="4" t="str">
        <f t="shared" si="24"/>
        <v>No</v>
      </c>
      <c r="L292" s="4" t="str">
        <f t="shared" si="25"/>
        <v>No</v>
      </c>
    </row>
    <row r="293" spans="1:12" x14ac:dyDescent="0.25">
      <c r="A293" s="4">
        <v>292</v>
      </c>
      <c r="B293">
        <v>46</v>
      </c>
      <c r="C293">
        <v>55600</v>
      </c>
      <c r="D293">
        <v>62</v>
      </c>
      <c r="F293">
        <v>65</v>
      </c>
      <c r="G293">
        <v>36</v>
      </c>
      <c r="H293" s="4" t="str">
        <f t="shared" si="21"/>
        <v>No</v>
      </c>
      <c r="I293" s="4" t="str">
        <f t="shared" si="22"/>
        <v>No</v>
      </c>
      <c r="J293" s="4" t="str">
        <f t="shared" si="23"/>
        <v>No</v>
      </c>
      <c r="K293" s="4" t="str">
        <f t="shared" si="24"/>
        <v>Yes</v>
      </c>
      <c r="L293" s="4" t="str">
        <f t="shared" si="25"/>
        <v>No</v>
      </c>
    </row>
    <row r="294" spans="1:12" x14ac:dyDescent="0.25">
      <c r="A294" s="4">
        <v>293</v>
      </c>
      <c r="B294">
        <v>40</v>
      </c>
      <c r="C294">
        <v>121200</v>
      </c>
      <c r="D294">
        <v>31</v>
      </c>
      <c r="E294">
        <v>22</v>
      </c>
      <c r="G294">
        <v>42</v>
      </c>
      <c r="H294" s="4" t="str">
        <f t="shared" si="21"/>
        <v>No</v>
      </c>
      <c r="I294" s="4" t="str">
        <f t="shared" si="22"/>
        <v>No</v>
      </c>
      <c r="J294" s="4" t="str">
        <f t="shared" si="23"/>
        <v>No</v>
      </c>
      <c r="K294" s="4" t="str">
        <f t="shared" si="24"/>
        <v>No</v>
      </c>
      <c r="L294" s="4" t="str">
        <f t="shared" si="25"/>
        <v>Yes</v>
      </c>
    </row>
    <row r="295" spans="1:12" x14ac:dyDescent="0.25">
      <c r="A295" s="4">
        <v>294</v>
      </c>
      <c r="B295">
        <v>59</v>
      </c>
      <c r="C295">
        <v>218900</v>
      </c>
      <c r="D295">
        <v>53</v>
      </c>
      <c r="E295">
        <v>24</v>
      </c>
      <c r="F295">
        <v>66</v>
      </c>
      <c r="G295">
        <v>82</v>
      </c>
      <c r="H295" s="4" t="str">
        <f t="shared" si="21"/>
        <v>No</v>
      </c>
      <c r="I295" s="4" t="str">
        <f t="shared" si="22"/>
        <v>No</v>
      </c>
      <c r="J295" s="4" t="str">
        <f t="shared" si="23"/>
        <v>No</v>
      </c>
      <c r="K295" s="4" t="str">
        <f t="shared" si="24"/>
        <v>No</v>
      </c>
      <c r="L295" s="4" t="str">
        <f t="shared" si="25"/>
        <v>No</v>
      </c>
    </row>
    <row r="296" spans="1:12" x14ac:dyDescent="0.25">
      <c r="A296" s="4">
        <v>295</v>
      </c>
      <c r="B296">
        <v>43</v>
      </c>
      <c r="C296">
        <v>85000</v>
      </c>
      <c r="D296">
        <v>74</v>
      </c>
      <c r="E296">
        <v>11</v>
      </c>
      <c r="G296">
        <v>49</v>
      </c>
      <c r="H296" s="4" t="str">
        <f t="shared" si="21"/>
        <v>No</v>
      </c>
      <c r="I296" s="4" t="str">
        <f t="shared" si="22"/>
        <v>No</v>
      </c>
      <c r="J296" s="4" t="str">
        <f t="shared" si="23"/>
        <v>No</v>
      </c>
      <c r="K296" s="4" t="str">
        <f t="shared" si="24"/>
        <v>No</v>
      </c>
      <c r="L296" s="4" t="str">
        <f t="shared" si="25"/>
        <v>Yes</v>
      </c>
    </row>
    <row r="297" spans="1:12" x14ac:dyDescent="0.25">
      <c r="A297" s="4">
        <v>296</v>
      </c>
      <c r="C297">
        <v>135500</v>
      </c>
      <c r="D297">
        <v>55</v>
      </c>
      <c r="E297">
        <v>40</v>
      </c>
      <c r="F297">
        <v>9</v>
      </c>
      <c r="G297">
        <v>30</v>
      </c>
      <c r="H297" s="4" t="str">
        <f t="shared" si="21"/>
        <v>Yes</v>
      </c>
      <c r="I297" s="4" t="str">
        <f t="shared" si="22"/>
        <v>No</v>
      </c>
      <c r="J297" s="4" t="str">
        <f t="shared" si="23"/>
        <v>No</v>
      </c>
      <c r="K297" s="4" t="str">
        <f t="shared" si="24"/>
        <v>No</v>
      </c>
      <c r="L297" s="4" t="str">
        <f t="shared" si="25"/>
        <v>No</v>
      </c>
    </row>
    <row r="298" spans="1:12" x14ac:dyDescent="0.25">
      <c r="A298" s="4">
        <v>297</v>
      </c>
      <c r="B298">
        <v>48</v>
      </c>
      <c r="C298">
        <v>71400</v>
      </c>
      <c r="E298">
        <v>0</v>
      </c>
      <c r="F298">
        <v>59</v>
      </c>
      <c r="G298">
        <v>39</v>
      </c>
      <c r="H298" s="4" t="str">
        <f t="shared" si="21"/>
        <v>No</v>
      </c>
      <c r="I298" s="4" t="str">
        <f t="shared" si="22"/>
        <v>No</v>
      </c>
      <c r="J298" s="4" t="str">
        <f t="shared" si="23"/>
        <v>Yes</v>
      </c>
      <c r="K298" s="4" t="str">
        <f t="shared" si="24"/>
        <v>No</v>
      </c>
      <c r="L298" s="4" t="str">
        <f t="shared" si="25"/>
        <v>No</v>
      </c>
    </row>
    <row r="299" spans="1:12" x14ac:dyDescent="0.25">
      <c r="A299" s="4">
        <v>298</v>
      </c>
      <c r="B299">
        <v>34</v>
      </c>
      <c r="C299">
        <v>105000</v>
      </c>
      <c r="D299">
        <v>20</v>
      </c>
      <c r="E299">
        <v>17</v>
      </c>
      <c r="F299">
        <v>50</v>
      </c>
      <c r="G299">
        <v>42</v>
      </c>
      <c r="H299" s="4" t="str">
        <f t="shared" si="21"/>
        <v>No</v>
      </c>
      <c r="I299" s="4" t="str">
        <f t="shared" si="22"/>
        <v>No</v>
      </c>
      <c r="J299" s="4" t="str">
        <f t="shared" si="23"/>
        <v>No</v>
      </c>
      <c r="K299" s="4" t="str">
        <f t="shared" si="24"/>
        <v>No</v>
      </c>
      <c r="L299" s="4" t="str">
        <f t="shared" si="25"/>
        <v>No</v>
      </c>
    </row>
    <row r="300" spans="1:12" x14ac:dyDescent="0.25">
      <c r="A300" s="4">
        <v>299</v>
      </c>
      <c r="B300">
        <v>37</v>
      </c>
      <c r="C300">
        <v>87600</v>
      </c>
      <c r="D300">
        <v>40</v>
      </c>
      <c r="E300">
        <v>35</v>
      </c>
      <c r="F300">
        <v>26</v>
      </c>
      <c r="G300">
        <v>25</v>
      </c>
      <c r="H300" s="4" t="str">
        <f t="shared" si="21"/>
        <v>No</v>
      </c>
      <c r="I300" s="4" t="str">
        <f t="shared" si="22"/>
        <v>No</v>
      </c>
      <c r="J300" s="4" t="str">
        <f t="shared" si="23"/>
        <v>No</v>
      </c>
      <c r="K300" s="4" t="str">
        <f t="shared" si="24"/>
        <v>No</v>
      </c>
      <c r="L300" s="4" t="str">
        <f t="shared" si="25"/>
        <v>No</v>
      </c>
    </row>
    <row r="301" spans="1:12" x14ac:dyDescent="0.25">
      <c r="A301" s="4">
        <v>300</v>
      </c>
      <c r="B301">
        <v>30</v>
      </c>
      <c r="C301">
        <v>156300</v>
      </c>
      <c r="D301">
        <v>23</v>
      </c>
      <c r="E301">
        <v>53</v>
      </c>
      <c r="F301">
        <v>46</v>
      </c>
      <c r="G301">
        <v>49</v>
      </c>
      <c r="H301" s="4" t="str">
        <f t="shared" si="21"/>
        <v>No</v>
      </c>
      <c r="I301" s="4" t="str">
        <f t="shared" si="22"/>
        <v>No</v>
      </c>
      <c r="J301" s="4" t="str">
        <f t="shared" si="23"/>
        <v>No</v>
      </c>
      <c r="K301" s="4" t="str">
        <f t="shared" si="24"/>
        <v>No</v>
      </c>
      <c r="L301" s="4" t="str">
        <f t="shared" si="25"/>
        <v>No</v>
      </c>
    </row>
    <row r="302" spans="1:12" x14ac:dyDescent="0.25">
      <c r="A302" s="4">
        <v>301</v>
      </c>
      <c r="B302">
        <v>46</v>
      </c>
      <c r="C302">
        <v>261700</v>
      </c>
      <c r="D302">
        <v>29</v>
      </c>
      <c r="E302">
        <v>78</v>
      </c>
      <c r="F302">
        <v>0</v>
      </c>
      <c r="G302">
        <v>42</v>
      </c>
      <c r="H302" s="4" t="str">
        <f t="shared" si="21"/>
        <v>No</v>
      </c>
      <c r="I302" s="4" t="str">
        <f t="shared" si="22"/>
        <v>No</v>
      </c>
      <c r="J302" s="4" t="str">
        <f t="shared" si="23"/>
        <v>No</v>
      </c>
      <c r="K302" s="4" t="str">
        <f t="shared" si="24"/>
        <v>No</v>
      </c>
      <c r="L302" s="4" t="str">
        <f t="shared" si="25"/>
        <v>No</v>
      </c>
    </row>
    <row r="303" spans="1:12" x14ac:dyDescent="0.25">
      <c r="A303" s="4">
        <v>302</v>
      </c>
      <c r="B303">
        <v>64</v>
      </c>
      <c r="C303">
        <v>170900</v>
      </c>
      <c r="D303">
        <v>53</v>
      </c>
      <c r="E303">
        <v>0</v>
      </c>
      <c r="G303">
        <v>91</v>
      </c>
      <c r="H303" s="4" t="str">
        <f t="shared" si="21"/>
        <v>No</v>
      </c>
      <c r="I303" s="4" t="str">
        <f t="shared" si="22"/>
        <v>No</v>
      </c>
      <c r="J303" s="4" t="str">
        <f t="shared" si="23"/>
        <v>No</v>
      </c>
      <c r="K303" s="4" t="str">
        <f t="shared" si="24"/>
        <v>No</v>
      </c>
      <c r="L303" s="4" t="str">
        <f t="shared" si="25"/>
        <v>Yes</v>
      </c>
    </row>
    <row r="304" spans="1:12" x14ac:dyDescent="0.25">
      <c r="A304" s="4">
        <v>303</v>
      </c>
      <c r="B304">
        <v>40</v>
      </c>
      <c r="C304">
        <v>193100</v>
      </c>
      <c r="D304">
        <v>12</v>
      </c>
      <c r="E304">
        <v>47</v>
      </c>
      <c r="F304">
        <v>0</v>
      </c>
      <c r="G304">
        <v>22</v>
      </c>
      <c r="H304" s="4" t="str">
        <f t="shared" si="21"/>
        <v>No</v>
      </c>
      <c r="I304" s="4" t="str">
        <f t="shared" si="22"/>
        <v>No</v>
      </c>
      <c r="J304" s="4" t="str">
        <f t="shared" si="23"/>
        <v>No</v>
      </c>
      <c r="K304" s="4" t="str">
        <f t="shared" si="24"/>
        <v>No</v>
      </c>
      <c r="L304" s="4" t="str">
        <f t="shared" si="25"/>
        <v>No</v>
      </c>
    </row>
    <row r="305" spans="1:12" x14ac:dyDescent="0.25">
      <c r="A305" s="4">
        <v>304</v>
      </c>
      <c r="C305">
        <v>177700</v>
      </c>
      <c r="D305">
        <v>1</v>
      </c>
      <c r="E305">
        <v>65</v>
      </c>
      <c r="F305">
        <v>0</v>
      </c>
      <c r="G305">
        <v>21</v>
      </c>
      <c r="H305" s="4" t="str">
        <f t="shared" si="21"/>
        <v>Yes</v>
      </c>
      <c r="I305" s="4" t="str">
        <f t="shared" si="22"/>
        <v>No</v>
      </c>
      <c r="J305" s="4" t="str">
        <f t="shared" si="23"/>
        <v>No</v>
      </c>
      <c r="K305" s="4" t="str">
        <f t="shared" si="24"/>
        <v>No</v>
      </c>
      <c r="L305" s="4" t="str">
        <f t="shared" si="25"/>
        <v>No</v>
      </c>
    </row>
    <row r="306" spans="1:12" x14ac:dyDescent="0.25">
      <c r="A306" s="4">
        <v>305</v>
      </c>
      <c r="B306">
        <v>37</v>
      </c>
      <c r="C306">
        <v>176600</v>
      </c>
      <c r="D306">
        <v>9</v>
      </c>
      <c r="E306">
        <v>57</v>
      </c>
      <c r="F306">
        <v>0</v>
      </c>
      <c r="G306">
        <v>31</v>
      </c>
      <c r="H306" s="4" t="str">
        <f t="shared" si="21"/>
        <v>No</v>
      </c>
      <c r="I306" s="4" t="str">
        <f t="shared" si="22"/>
        <v>No</v>
      </c>
      <c r="J306" s="4" t="str">
        <f t="shared" si="23"/>
        <v>No</v>
      </c>
      <c r="K306" s="4" t="str">
        <f t="shared" si="24"/>
        <v>No</v>
      </c>
      <c r="L306" s="4" t="str">
        <f t="shared" si="25"/>
        <v>No</v>
      </c>
    </row>
    <row r="307" spans="1:12" x14ac:dyDescent="0.25">
      <c r="A307" s="4">
        <v>306</v>
      </c>
      <c r="B307">
        <v>55</v>
      </c>
      <c r="C307">
        <v>208000</v>
      </c>
      <c r="D307">
        <v>33</v>
      </c>
      <c r="E307">
        <v>23</v>
      </c>
      <c r="F307">
        <v>36</v>
      </c>
      <c r="G307">
        <v>61</v>
      </c>
      <c r="H307" s="4" t="str">
        <f t="shared" si="21"/>
        <v>No</v>
      </c>
      <c r="I307" s="4" t="str">
        <f t="shared" si="22"/>
        <v>No</v>
      </c>
      <c r="J307" s="4" t="str">
        <f t="shared" si="23"/>
        <v>No</v>
      </c>
      <c r="K307" s="4" t="str">
        <f t="shared" si="24"/>
        <v>No</v>
      </c>
      <c r="L307" s="4" t="str">
        <f t="shared" si="25"/>
        <v>No</v>
      </c>
    </row>
    <row r="308" spans="1:12" x14ac:dyDescent="0.25">
      <c r="A308" s="4">
        <v>307</v>
      </c>
      <c r="B308">
        <v>29</v>
      </c>
      <c r="C308">
        <v>108600</v>
      </c>
      <c r="D308">
        <v>39</v>
      </c>
      <c r="E308">
        <v>74</v>
      </c>
      <c r="F308">
        <v>17</v>
      </c>
      <c r="G308">
        <v>23</v>
      </c>
      <c r="H308" s="4" t="str">
        <f t="shared" si="21"/>
        <v>No</v>
      </c>
      <c r="I308" s="4" t="str">
        <f t="shared" si="22"/>
        <v>No</v>
      </c>
      <c r="J308" s="4" t="str">
        <f t="shared" si="23"/>
        <v>No</v>
      </c>
      <c r="K308" s="4" t="str">
        <f t="shared" si="24"/>
        <v>No</v>
      </c>
      <c r="L308" s="4" t="str">
        <f t="shared" si="25"/>
        <v>No</v>
      </c>
    </row>
    <row r="309" spans="1:12" x14ac:dyDescent="0.25">
      <c r="A309" s="4">
        <v>308</v>
      </c>
      <c r="B309">
        <v>61</v>
      </c>
      <c r="C309">
        <v>214700</v>
      </c>
      <c r="D309">
        <v>10</v>
      </c>
      <c r="E309">
        <v>19</v>
      </c>
      <c r="F309">
        <v>0</v>
      </c>
      <c r="G309">
        <v>42</v>
      </c>
      <c r="H309" s="4" t="str">
        <f t="shared" si="21"/>
        <v>No</v>
      </c>
      <c r="I309" s="4" t="str">
        <f t="shared" si="22"/>
        <v>No</v>
      </c>
      <c r="J309" s="4" t="str">
        <f t="shared" si="23"/>
        <v>No</v>
      </c>
      <c r="K309" s="4" t="str">
        <f t="shared" si="24"/>
        <v>No</v>
      </c>
      <c r="L309" s="4" t="str">
        <f t="shared" si="25"/>
        <v>No</v>
      </c>
    </row>
    <row r="310" spans="1:12" x14ac:dyDescent="0.25">
      <c r="A310" s="4">
        <v>309</v>
      </c>
      <c r="C310">
        <v>196700</v>
      </c>
      <c r="D310">
        <v>25</v>
      </c>
      <c r="E310">
        <v>43</v>
      </c>
      <c r="F310">
        <v>19</v>
      </c>
      <c r="G310">
        <v>46</v>
      </c>
      <c r="H310" s="4" t="str">
        <f t="shared" si="21"/>
        <v>Yes</v>
      </c>
      <c r="I310" s="4" t="str">
        <f t="shared" si="22"/>
        <v>No</v>
      </c>
      <c r="J310" s="4" t="str">
        <f t="shared" si="23"/>
        <v>No</v>
      </c>
      <c r="K310" s="4" t="str">
        <f t="shared" si="24"/>
        <v>No</v>
      </c>
      <c r="L310" s="4" t="str">
        <f t="shared" si="25"/>
        <v>No</v>
      </c>
    </row>
    <row r="311" spans="1:12" x14ac:dyDescent="0.25">
      <c r="A311" s="4">
        <v>310</v>
      </c>
      <c r="B311">
        <v>55</v>
      </c>
      <c r="C311">
        <v>102400</v>
      </c>
      <c r="D311">
        <v>42</v>
      </c>
      <c r="E311">
        <v>0</v>
      </c>
      <c r="F311">
        <v>83</v>
      </c>
      <c r="G311">
        <v>77</v>
      </c>
      <c r="H311" s="4" t="str">
        <f t="shared" si="21"/>
        <v>No</v>
      </c>
      <c r="I311" s="4" t="str">
        <f t="shared" si="22"/>
        <v>No</v>
      </c>
      <c r="J311" s="4" t="str">
        <f t="shared" si="23"/>
        <v>No</v>
      </c>
      <c r="K311" s="4" t="str">
        <f t="shared" si="24"/>
        <v>No</v>
      </c>
      <c r="L311" s="4" t="str">
        <f t="shared" si="25"/>
        <v>No</v>
      </c>
    </row>
    <row r="312" spans="1:12" x14ac:dyDescent="0.25">
      <c r="A312" s="4">
        <v>311</v>
      </c>
      <c r="C312">
        <v>253800</v>
      </c>
      <c r="D312">
        <v>14</v>
      </c>
      <c r="E312">
        <v>9</v>
      </c>
      <c r="F312">
        <v>37</v>
      </c>
      <c r="G312">
        <v>75</v>
      </c>
      <c r="H312" s="4" t="str">
        <f t="shared" si="21"/>
        <v>Yes</v>
      </c>
      <c r="I312" s="4" t="str">
        <f t="shared" si="22"/>
        <v>No</v>
      </c>
      <c r="J312" s="4" t="str">
        <f t="shared" si="23"/>
        <v>No</v>
      </c>
      <c r="K312" s="4" t="str">
        <f t="shared" si="24"/>
        <v>No</v>
      </c>
      <c r="L312" s="4" t="str">
        <f t="shared" si="25"/>
        <v>No</v>
      </c>
    </row>
    <row r="313" spans="1:12" x14ac:dyDescent="0.25">
      <c r="A313" s="4">
        <v>312</v>
      </c>
      <c r="B313">
        <v>47</v>
      </c>
      <c r="C313">
        <v>122900</v>
      </c>
      <c r="D313">
        <v>58</v>
      </c>
      <c r="E313">
        <v>41</v>
      </c>
      <c r="F313">
        <v>49</v>
      </c>
      <c r="G313">
        <v>46</v>
      </c>
      <c r="H313" s="4" t="str">
        <f t="shared" si="21"/>
        <v>No</v>
      </c>
      <c r="I313" s="4" t="str">
        <f t="shared" si="22"/>
        <v>No</v>
      </c>
      <c r="J313" s="4" t="str">
        <f t="shared" si="23"/>
        <v>No</v>
      </c>
      <c r="K313" s="4" t="str">
        <f t="shared" si="24"/>
        <v>No</v>
      </c>
      <c r="L313" s="4" t="str">
        <f t="shared" si="25"/>
        <v>No</v>
      </c>
    </row>
    <row r="314" spans="1:12" x14ac:dyDescent="0.25">
      <c r="A314" s="4">
        <v>313</v>
      </c>
      <c r="C314">
        <v>73000</v>
      </c>
      <c r="D314">
        <v>79</v>
      </c>
      <c r="E314">
        <v>5</v>
      </c>
      <c r="F314">
        <v>80</v>
      </c>
      <c r="G314">
        <v>61</v>
      </c>
      <c r="H314" s="4" t="str">
        <f t="shared" si="21"/>
        <v>Yes</v>
      </c>
      <c r="I314" s="4" t="str">
        <f t="shared" si="22"/>
        <v>No</v>
      </c>
      <c r="J314" s="4" t="str">
        <f t="shared" si="23"/>
        <v>No</v>
      </c>
      <c r="K314" s="4" t="str">
        <f t="shared" si="24"/>
        <v>No</v>
      </c>
      <c r="L314" s="4" t="str">
        <f t="shared" si="25"/>
        <v>No</v>
      </c>
    </row>
    <row r="315" spans="1:12" x14ac:dyDescent="0.25">
      <c r="A315" s="4">
        <v>314</v>
      </c>
      <c r="B315">
        <v>25</v>
      </c>
      <c r="C315">
        <v>62500</v>
      </c>
      <c r="D315">
        <v>0</v>
      </c>
      <c r="E315">
        <v>71</v>
      </c>
      <c r="F315">
        <v>15</v>
      </c>
      <c r="G315">
        <v>9</v>
      </c>
      <c r="H315" s="4" t="str">
        <f t="shared" si="21"/>
        <v>No</v>
      </c>
      <c r="I315" s="4" t="str">
        <f t="shared" si="22"/>
        <v>No</v>
      </c>
      <c r="J315" s="4" t="str">
        <f t="shared" si="23"/>
        <v>No</v>
      </c>
      <c r="K315" s="4" t="str">
        <f t="shared" si="24"/>
        <v>No</v>
      </c>
      <c r="L315" s="4" t="str">
        <f t="shared" si="25"/>
        <v>No</v>
      </c>
    </row>
    <row r="316" spans="1:12" x14ac:dyDescent="0.25">
      <c r="A316" s="4">
        <v>315</v>
      </c>
      <c r="B316">
        <v>50</v>
      </c>
      <c r="C316">
        <v>145900</v>
      </c>
      <c r="D316">
        <v>48</v>
      </c>
      <c r="E316">
        <v>24</v>
      </c>
      <c r="F316">
        <v>24</v>
      </c>
      <c r="G316">
        <v>40</v>
      </c>
      <c r="H316" s="4" t="str">
        <f t="shared" si="21"/>
        <v>No</v>
      </c>
      <c r="I316" s="4" t="str">
        <f t="shared" si="22"/>
        <v>No</v>
      </c>
      <c r="J316" s="4" t="str">
        <f t="shared" si="23"/>
        <v>No</v>
      </c>
      <c r="K316" s="4" t="str">
        <f t="shared" si="24"/>
        <v>No</v>
      </c>
      <c r="L316" s="4" t="str">
        <f t="shared" si="25"/>
        <v>No</v>
      </c>
    </row>
    <row r="317" spans="1:12" x14ac:dyDescent="0.25">
      <c r="A317" s="4">
        <v>316</v>
      </c>
      <c r="B317">
        <v>29</v>
      </c>
      <c r="D317">
        <v>25</v>
      </c>
      <c r="E317">
        <v>48</v>
      </c>
      <c r="F317">
        <v>49</v>
      </c>
      <c r="G317">
        <v>42</v>
      </c>
      <c r="H317" s="4" t="str">
        <f t="shared" si="21"/>
        <v>No</v>
      </c>
      <c r="I317" s="4" t="str">
        <f t="shared" si="22"/>
        <v>Yes</v>
      </c>
      <c r="J317" s="4" t="str">
        <f t="shared" si="23"/>
        <v>No</v>
      </c>
      <c r="K317" s="4" t="str">
        <f t="shared" si="24"/>
        <v>No</v>
      </c>
      <c r="L317" s="4" t="str">
        <f t="shared" si="25"/>
        <v>No</v>
      </c>
    </row>
    <row r="318" spans="1:12" x14ac:dyDescent="0.25">
      <c r="A318" s="4">
        <v>317</v>
      </c>
      <c r="B318">
        <v>30</v>
      </c>
      <c r="C318">
        <v>168900</v>
      </c>
      <c r="D318">
        <v>0</v>
      </c>
      <c r="E318">
        <v>62</v>
      </c>
      <c r="F318">
        <v>0</v>
      </c>
      <c r="G318">
        <v>16</v>
      </c>
      <c r="H318" s="4" t="str">
        <f t="shared" si="21"/>
        <v>No</v>
      </c>
      <c r="I318" s="4" t="str">
        <f t="shared" si="22"/>
        <v>No</v>
      </c>
      <c r="J318" s="4" t="str">
        <f t="shared" si="23"/>
        <v>No</v>
      </c>
      <c r="K318" s="4" t="str">
        <f t="shared" si="24"/>
        <v>No</v>
      </c>
      <c r="L318" s="4" t="str">
        <f t="shared" si="25"/>
        <v>No</v>
      </c>
    </row>
    <row r="319" spans="1:12" x14ac:dyDescent="0.25">
      <c r="A319" s="4">
        <v>318</v>
      </c>
      <c r="B319">
        <v>57</v>
      </c>
      <c r="C319">
        <v>109000</v>
      </c>
      <c r="D319">
        <v>60</v>
      </c>
      <c r="E319">
        <v>0</v>
      </c>
      <c r="F319">
        <v>47</v>
      </c>
      <c r="G319">
        <v>46</v>
      </c>
      <c r="H319" s="4" t="str">
        <f t="shared" si="21"/>
        <v>No</v>
      </c>
      <c r="I319" s="4" t="str">
        <f t="shared" si="22"/>
        <v>No</v>
      </c>
      <c r="J319" s="4" t="str">
        <f t="shared" si="23"/>
        <v>No</v>
      </c>
      <c r="K319" s="4" t="str">
        <f t="shared" si="24"/>
        <v>No</v>
      </c>
      <c r="L319" s="4" t="str">
        <f t="shared" si="25"/>
        <v>No</v>
      </c>
    </row>
    <row r="320" spans="1:12" x14ac:dyDescent="0.25">
      <c r="A320" s="4">
        <v>319</v>
      </c>
      <c r="B320">
        <v>58</v>
      </c>
      <c r="C320">
        <v>255600</v>
      </c>
      <c r="D320">
        <v>41</v>
      </c>
      <c r="E320">
        <v>59</v>
      </c>
      <c r="F320">
        <v>8</v>
      </c>
      <c r="G320">
        <v>56</v>
      </c>
      <c r="H320" s="4" t="str">
        <f t="shared" si="21"/>
        <v>No</v>
      </c>
      <c r="I320" s="4" t="str">
        <f t="shared" si="22"/>
        <v>No</v>
      </c>
      <c r="J320" s="4" t="str">
        <f t="shared" si="23"/>
        <v>No</v>
      </c>
      <c r="K320" s="4" t="str">
        <f t="shared" si="24"/>
        <v>No</v>
      </c>
      <c r="L320" s="4" t="str">
        <f t="shared" si="25"/>
        <v>No</v>
      </c>
    </row>
    <row r="321" spans="1:12" x14ac:dyDescent="0.25">
      <c r="A321" s="4">
        <v>320</v>
      </c>
      <c r="C321">
        <v>223600</v>
      </c>
      <c r="D321">
        <v>57</v>
      </c>
      <c r="E321">
        <v>43</v>
      </c>
      <c r="F321">
        <v>3</v>
      </c>
      <c r="G321">
        <v>47</v>
      </c>
      <c r="H321" s="4" t="str">
        <f t="shared" si="21"/>
        <v>Yes</v>
      </c>
      <c r="I321" s="4" t="str">
        <f t="shared" si="22"/>
        <v>No</v>
      </c>
      <c r="J321" s="4" t="str">
        <f t="shared" si="23"/>
        <v>No</v>
      </c>
      <c r="K321" s="4" t="str">
        <f t="shared" si="24"/>
        <v>No</v>
      </c>
      <c r="L321" s="4" t="str">
        <f t="shared" si="25"/>
        <v>No</v>
      </c>
    </row>
    <row r="322" spans="1:12" x14ac:dyDescent="0.25">
      <c r="A322" s="4">
        <v>321</v>
      </c>
      <c r="B322">
        <v>25</v>
      </c>
      <c r="C322">
        <v>106200</v>
      </c>
      <c r="D322">
        <v>0</v>
      </c>
      <c r="E322">
        <v>84</v>
      </c>
      <c r="F322">
        <v>9</v>
      </c>
      <c r="G322">
        <v>17</v>
      </c>
      <c r="H322" s="4" t="str">
        <f t="shared" si="21"/>
        <v>No</v>
      </c>
      <c r="I322" s="4" t="str">
        <f t="shared" si="22"/>
        <v>No</v>
      </c>
      <c r="J322" s="4" t="str">
        <f t="shared" si="23"/>
        <v>No</v>
      </c>
      <c r="K322" s="4" t="str">
        <f t="shared" si="24"/>
        <v>No</v>
      </c>
      <c r="L322" s="4" t="str">
        <f t="shared" si="25"/>
        <v>No</v>
      </c>
    </row>
    <row r="323" spans="1:12" x14ac:dyDescent="0.25">
      <c r="A323" s="4">
        <v>322</v>
      </c>
      <c r="B323">
        <v>30</v>
      </c>
      <c r="C323">
        <v>71000</v>
      </c>
      <c r="D323">
        <v>36</v>
      </c>
      <c r="E323">
        <v>29</v>
      </c>
      <c r="F323">
        <v>60</v>
      </c>
      <c r="G323">
        <v>36</v>
      </c>
      <c r="H323" s="4" t="str">
        <f t="shared" ref="H323:H386" si="26">IF(B323="","Yes","No")</f>
        <v>No</v>
      </c>
      <c r="I323" s="4" t="str">
        <f t="shared" ref="I323:I386" si="27">IF(C323="","Yes","No")</f>
        <v>No</v>
      </c>
      <c r="J323" s="4" t="str">
        <f t="shared" ref="J323:J386" si="28">IF(D323="","Yes","No")</f>
        <v>No</v>
      </c>
      <c r="K323" s="4" t="str">
        <f t="shared" ref="K323:K386" si="29">IF(E323="","Yes","No")</f>
        <v>No</v>
      </c>
      <c r="L323" s="4" t="str">
        <f t="shared" ref="L323:L386" si="30">IF(F323="","Yes","No")</f>
        <v>No</v>
      </c>
    </row>
    <row r="324" spans="1:12" x14ac:dyDescent="0.25">
      <c r="A324" s="4">
        <v>323</v>
      </c>
      <c r="C324">
        <v>123400</v>
      </c>
      <c r="D324">
        <v>70</v>
      </c>
      <c r="E324">
        <v>0</v>
      </c>
      <c r="F324">
        <v>82</v>
      </c>
      <c r="G324">
        <v>81</v>
      </c>
      <c r="H324" s="4" t="str">
        <f t="shared" si="26"/>
        <v>Yes</v>
      </c>
      <c r="I324" s="4" t="str">
        <f t="shared" si="27"/>
        <v>No</v>
      </c>
      <c r="J324" s="4" t="str">
        <f t="shared" si="28"/>
        <v>No</v>
      </c>
      <c r="K324" s="4" t="str">
        <f t="shared" si="29"/>
        <v>No</v>
      </c>
      <c r="L324" s="4" t="str">
        <f t="shared" si="30"/>
        <v>No</v>
      </c>
    </row>
    <row r="325" spans="1:12" x14ac:dyDescent="0.25">
      <c r="A325" s="4">
        <v>324</v>
      </c>
      <c r="B325">
        <v>49</v>
      </c>
      <c r="C325">
        <v>188800</v>
      </c>
      <c r="D325">
        <v>43</v>
      </c>
      <c r="F325">
        <v>24</v>
      </c>
      <c r="G325">
        <v>48</v>
      </c>
      <c r="H325" s="4" t="str">
        <f t="shared" si="26"/>
        <v>No</v>
      </c>
      <c r="I325" s="4" t="str">
        <f t="shared" si="27"/>
        <v>No</v>
      </c>
      <c r="J325" s="4" t="str">
        <f t="shared" si="28"/>
        <v>No</v>
      </c>
      <c r="K325" s="4" t="str">
        <f t="shared" si="29"/>
        <v>Yes</v>
      </c>
      <c r="L325" s="4" t="str">
        <f t="shared" si="30"/>
        <v>No</v>
      </c>
    </row>
    <row r="326" spans="1:12" x14ac:dyDescent="0.25">
      <c r="A326" s="4">
        <v>325</v>
      </c>
      <c r="B326">
        <v>51</v>
      </c>
      <c r="C326">
        <v>94600</v>
      </c>
      <c r="D326">
        <v>56</v>
      </c>
      <c r="E326">
        <v>0</v>
      </c>
      <c r="F326">
        <v>76</v>
      </c>
      <c r="G326">
        <v>67</v>
      </c>
      <c r="H326" s="4" t="str">
        <f t="shared" si="26"/>
        <v>No</v>
      </c>
      <c r="I326" s="4" t="str">
        <f t="shared" si="27"/>
        <v>No</v>
      </c>
      <c r="J326" s="4" t="str">
        <f t="shared" si="28"/>
        <v>No</v>
      </c>
      <c r="K326" s="4" t="str">
        <f t="shared" si="29"/>
        <v>No</v>
      </c>
      <c r="L326" s="4" t="str">
        <f t="shared" si="30"/>
        <v>No</v>
      </c>
    </row>
    <row r="327" spans="1:12" x14ac:dyDescent="0.25">
      <c r="A327" s="4">
        <v>326</v>
      </c>
      <c r="B327">
        <v>50</v>
      </c>
      <c r="C327">
        <v>71500</v>
      </c>
      <c r="D327">
        <v>68</v>
      </c>
      <c r="E327">
        <v>0</v>
      </c>
      <c r="F327">
        <v>70</v>
      </c>
      <c r="G327">
        <v>49</v>
      </c>
      <c r="H327" s="4" t="str">
        <f t="shared" si="26"/>
        <v>No</v>
      </c>
      <c r="I327" s="4" t="str">
        <f t="shared" si="27"/>
        <v>No</v>
      </c>
      <c r="J327" s="4" t="str">
        <f t="shared" si="28"/>
        <v>No</v>
      </c>
      <c r="K327" s="4" t="str">
        <f t="shared" si="29"/>
        <v>No</v>
      </c>
      <c r="L327" s="4" t="str">
        <f t="shared" si="30"/>
        <v>No</v>
      </c>
    </row>
    <row r="328" spans="1:12" x14ac:dyDescent="0.25">
      <c r="A328" s="4">
        <v>327</v>
      </c>
      <c r="B328">
        <v>56</v>
      </c>
      <c r="C328">
        <v>121000</v>
      </c>
      <c r="D328">
        <v>57</v>
      </c>
      <c r="E328">
        <v>8</v>
      </c>
      <c r="F328">
        <v>26</v>
      </c>
      <c r="G328">
        <v>37</v>
      </c>
      <c r="H328" s="4" t="str">
        <f t="shared" si="26"/>
        <v>No</v>
      </c>
      <c r="I328" s="4" t="str">
        <f t="shared" si="27"/>
        <v>No</v>
      </c>
      <c r="J328" s="4" t="str">
        <f t="shared" si="28"/>
        <v>No</v>
      </c>
      <c r="K328" s="4" t="str">
        <f t="shared" si="29"/>
        <v>No</v>
      </c>
      <c r="L328" s="4" t="str">
        <f t="shared" si="30"/>
        <v>No</v>
      </c>
    </row>
    <row r="329" spans="1:12" x14ac:dyDescent="0.25">
      <c r="A329" s="4">
        <v>328</v>
      </c>
      <c r="B329">
        <v>63</v>
      </c>
      <c r="C329">
        <v>125500</v>
      </c>
      <c r="D329">
        <v>37</v>
      </c>
      <c r="E329">
        <v>0</v>
      </c>
      <c r="F329">
        <v>75</v>
      </c>
      <c r="G329">
        <v>74</v>
      </c>
      <c r="H329" s="4" t="str">
        <f t="shared" si="26"/>
        <v>No</v>
      </c>
      <c r="I329" s="4" t="str">
        <f t="shared" si="27"/>
        <v>No</v>
      </c>
      <c r="J329" s="4" t="str">
        <f t="shared" si="28"/>
        <v>No</v>
      </c>
      <c r="K329" s="4" t="str">
        <f t="shared" si="29"/>
        <v>No</v>
      </c>
      <c r="L329" s="4" t="str">
        <f t="shared" si="30"/>
        <v>No</v>
      </c>
    </row>
    <row r="330" spans="1:12" x14ac:dyDescent="0.25">
      <c r="A330" s="4">
        <v>329</v>
      </c>
      <c r="B330">
        <v>37</v>
      </c>
      <c r="C330">
        <v>181200</v>
      </c>
      <c r="D330">
        <v>51</v>
      </c>
      <c r="E330">
        <v>72</v>
      </c>
      <c r="F330">
        <v>33</v>
      </c>
      <c r="G330">
        <v>48</v>
      </c>
      <c r="H330" s="4" t="str">
        <f t="shared" si="26"/>
        <v>No</v>
      </c>
      <c r="I330" s="4" t="str">
        <f t="shared" si="27"/>
        <v>No</v>
      </c>
      <c r="J330" s="4" t="str">
        <f t="shared" si="28"/>
        <v>No</v>
      </c>
      <c r="K330" s="4" t="str">
        <f t="shared" si="29"/>
        <v>No</v>
      </c>
      <c r="L330" s="4" t="str">
        <f t="shared" si="30"/>
        <v>No</v>
      </c>
    </row>
    <row r="331" spans="1:12" x14ac:dyDescent="0.25">
      <c r="A331" s="4">
        <v>330</v>
      </c>
      <c r="B331">
        <v>54</v>
      </c>
      <c r="C331">
        <v>154800</v>
      </c>
      <c r="D331">
        <v>61</v>
      </c>
      <c r="E331">
        <v>9</v>
      </c>
      <c r="F331">
        <v>68</v>
      </c>
      <c r="G331">
        <v>71</v>
      </c>
      <c r="H331" s="4" t="str">
        <f t="shared" si="26"/>
        <v>No</v>
      </c>
      <c r="I331" s="4" t="str">
        <f t="shared" si="27"/>
        <v>No</v>
      </c>
      <c r="J331" s="4" t="str">
        <f t="shared" si="28"/>
        <v>No</v>
      </c>
      <c r="K331" s="4" t="str">
        <f t="shared" si="29"/>
        <v>No</v>
      </c>
      <c r="L331" s="4" t="str">
        <f t="shared" si="30"/>
        <v>No</v>
      </c>
    </row>
    <row r="332" spans="1:12" x14ac:dyDescent="0.25">
      <c r="A332" s="4">
        <v>331</v>
      </c>
      <c r="B332">
        <v>56</v>
      </c>
      <c r="C332">
        <v>254700</v>
      </c>
      <c r="D332">
        <v>34</v>
      </c>
      <c r="E332">
        <v>35</v>
      </c>
      <c r="F332">
        <v>43</v>
      </c>
      <c r="G332">
        <v>77</v>
      </c>
      <c r="H332" s="4" t="str">
        <f t="shared" si="26"/>
        <v>No</v>
      </c>
      <c r="I332" s="4" t="str">
        <f t="shared" si="27"/>
        <v>No</v>
      </c>
      <c r="J332" s="4" t="str">
        <f t="shared" si="28"/>
        <v>No</v>
      </c>
      <c r="K332" s="4" t="str">
        <f t="shared" si="29"/>
        <v>No</v>
      </c>
      <c r="L332" s="4" t="str">
        <f t="shared" si="30"/>
        <v>No</v>
      </c>
    </row>
    <row r="333" spans="1:12" x14ac:dyDescent="0.25">
      <c r="A333" s="4">
        <v>332</v>
      </c>
      <c r="B333">
        <v>62</v>
      </c>
      <c r="C333">
        <v>157100</v>
      </c>
      <c r="D333">
        <v>59</v>
      </c>
      <c r="E333">
        <v>0</v>
      </c>
      <c r="F333">
        <v>59</v>
      </c>
      <c r="G333">
        <v>67</v>
      </c>
      <c r="H333" s="4" t="str">
        <f t="shared" si="26"/>
        <v>No</v>
      </c>
      <c r="I333" s="4" t="str">
        <f t="shared" si="27"/>
        <v>No</v>
      </c>
      <c r="J333" s="4" t="str">
        <f t="shared" si="28"/>
        <v>No</v>
      </c>
      <c r="K333" s="4" t="str">
        <f t="shared" si="29"/>
        <v>No</v>
      </c>
      <c r="L333" s="4" t="str">
        <f t="shared" si="30"/>
        <v>No</v>
      </c>
    </row>
    <row r="334" spans="1:12" x14ac:dyDescent="0.25">
      <c r="A334" s="4">
        <v>333</v>
      </c>
      <c r="B334">
        <v>44</v>
      </c>
      <c r="C334">
        <v>205300</v>
      </c>
      <c r="D334">
        <v>43</v>
      </c>
      <c r="E334">
        <v>29</v>
      </c>
      <c r="G334">
        <v>87</v>
      </c>
      <c r="H334" s="4" t="str">
        <f t="shared" si="26"/>
        <v>No</v>
      </c>
      <c r="I334" s="4" t="str">
        <f t="shared" si="27"/>
        <v>No</v>
      </c>
      <c r="J334" s="4" t="str">
        <f t="shared" si="28"/>
        <v>No</v>
      </c>
      <c r="K334" s="4" t="str">
        <f t="shared" si="29"/>
        <v>No</v>
      </c>
      <c r="L334" s="4" t="str">
        <f t="shared" si="30"/>
        <v>Yes</v>
      </c>
    </row>
    <row r="335" spans="1:12" x14ac:dyDescent="0.25">
      <c r="A335" s="4">
        <v>334</v>
      </c>
      <c r="B335">
        <v>56</v>
      </c>
      <c r="C335">
        <v>116600</v>
      </c>
      <c r="D335">
        <v>26</v>
      </c>
      <c r="E335">
        <v>0</v>
      </c>
      <c r="F335">
        <v>64</v>
      </c>
      <c r="G335">
        <v>59</v>
      </c>
      <c r="H335" s="4" t="str">
        <f t="shared" si="26"/>
        <v>No</v>
      </c>
      <c r="I335" s="4" t="str">
        <f t="shared" si="27"/>
        <v>No</v>
      </c>
      <c r="J335" s="4" t="str">
        <f t="shared" si="28"/>
        <v>No</v>
      </c>
      <c r="K335" s="4" t="str">
        <f t="shared" si="29"/>
        <v>No</v>
      </c>
      <c r="L335" s="4" t="str">
        <f t="shared" si="30"/>
        <v>No</v>
      </c>
    </row>
    <row r="336" spans="1:12" x14ac:dyDescent="0.25">
      <c r="A336" s="4">
        <v>335</v>
      </c>
      <c r="B336">
        <v>52</v>
      </c>
      <c r="C336">
        <v>79500</v>
      </c>
      <c r="D336">
        <v>78</v>
      </c>
      <c r="E336">
        <v>11</v>
      </c>
      <c r="G336">
        <v>50</v>
      </c>
      <c r="H336" s="4" t="str">
        <f t="shared" si="26"/>
        <v>No</v>
      </c>
      <c r="I336" s="4" t="str">
        <f t="shared" si="27"/>
        <v>No</v>
      </c>
      <c r="J336" s="4" t="str">
        <f t="shared" si="28"/>
        <v>No</v>
      </c>
      <c r="K336" s="4" t="str">
        <f t="shared" si="29"/>
        <v>No</v>
      </c>
      <c r="L336" s="4" t="str">
        <f t="shared" si="30"/>
        <v>Yes</v>
      </c>
    </row>
    <row r="337" spans="1:12" x14ac:dyDescent="0.25">
      <c r="A337" s="4">
        <v>336</v>
      </c>
      <c r="B337">
        <v>56</v>
      </c>
      <c r="C337">
        <v>166900</v>
      </c>
      <c r="D337">
        <v>7</v>
      </c>
      <c r="E337">
        <v>13</v>
      </c>
      <c r="F337">
        <v>10</v>
      </c>
      <c r="G337">
        <v>37</v>
      </c>
      <c r="H337" s="4" t="str">
        <f t="shared" si="26"/>
        <v>No</v>
      </c>
      <c r="I337" s="4" t="str">
        <f t="shared" si="27"/>
        <v>No</v>
      </c>
      <c r="J337" s="4" t="str">
        <f t="shared" si="28"/>
        <v>No</v>
      </c>
      <c r="K337" s="4" t="str">
        <f t="shared" si="29"/>
        <v>No</v>
      </c>
      <c r="L337" s="4" t="str">
        <f t="shared" si="30"/>
        <v>No</v>
      </c>
    </row>
    <row r="338" spans="1:12" x14ac:dyDescent="0.25">
      <c r="A338" s="4">
        <v>337</v>
      </c>
      <c r="B338">
        <v>59</v>
      </c>
      <c r="C338">
        <v>244200</v>
      </c>
      <c r="D338">
        <v>47</v>
      </c>
      <c r="E338">
        <v>45</v>
      </c>
      <c r="F338">
        <v>28</v>
      </c>
      <c r="G338">
        <v>65</v>
      </c>
      <c r="H338" s="4" t="str">
        <f t="shared" si="26"/>
        <v>No</v>
      </c>
      <c r="I338" s="4" t="str">
        <f t="shared" si="27"/>
        <v>No</v>
      </c>
      <c r="J338" s="4" t="str">
        <f t="shared" si="28"/>
        <v>No</v>
      </c>
      <c r="K338" s="4" t="str">
        <f t="shared" si="29"/>
        <v>No</v>
      </c>
      <c r="L338" s="4" t="str">
        <f t="shared" si="30"/>
        <v>No</v>
      </c>
    </row>
    <row r="339" spans="1:12" x14ac:dyDescent="0.25">
      <c r="A339" s="4">
        <v>338</v>
      </c>
      <c r="B339">
        <v>36</v>
      </c>
      <c r="C339">
        <v>60600</v>
      </c>
      <c r="D339">
        <v>33</v>
      </c>
      <c r="E339">
        <v>28</v>
      </c>
      <c r="F339">
        <v>54</v>
      </c>
      <c r="G339">
        <v>27</v>
      </c>
      <c r="H339" s="4" t="str">
        <f t="shared" si="26"/>
        <v>No</v>
      </c>
      <c r="I339" s="4" t="str">
        <f t="shared" si="27"/>
        <v>No</v>
      </c>
      <c r="J339" s="4" t="str">
        <f t="shared" si="28"/>
        <v>No</v>
      </c>
      <c r="K339" s="4" t="str">
        <f t="shared" si="29"/>
        <v>No</v>
      </c>
      <c r="L339" s="4" t="str">
        <f t="shared" si="30"/>
        <v>No</v>
      </c>
    </row>
    <row r="340" spans="1:12" x14ac:dyDescent="0.25">
      <c r="A340" s="4">
        <v>339</v>
      </c>
      <c r="B340">
        <v>34</v>
      </c>
      <c r="C340">
        <v>140800</v>
      </c>
      <c r="D340">
        <v>13</v>
      </c>
      <c r="E340">
        <v>61</v>
      </c>
      <c r="F340">
        <v>2</v>
      </c>
      <c r="G340">
        <v>24</v>
      </c>
      <c r="H340" s="4" t="str">
        <f t="shared" si="26"/>
        <v>No</v>
      </c>
      <c r="I340" s="4" t="str">
        <f t="shared" si="27"/>
        <v>No</v>
      </c>
      <c r="J340" s="4" t="str">
        <f t="shared" si="28"/>
        <v>No</v>
      </c>
      <c r="K340" s="4" t="str">
        <f t="shared" si="29"/>
        <v>No</v>
      </c>
      <c r="L340" s="4" t="str">
        <f t="shared" si="30"/>
        <v>No</v>
      </c>
    </row>
    <row r="341" spans="1:12" x14ac:dyDescent="0.25">
      <c r="A341" s="4">
        <v>340</v>
      </c>
      <c r="B341">
        <v>40</v>
      </c>
      <c r="C341">
        <v>113700</v>
      </c>
      <c r="D341">
        <v>13</v>
      </c>
      <c r="E341">
        <v>0</v>
      </c>
      <c r="F341">
        <v>52</v>
      </c>
      <c r="G341">
        <v>47</v>
      </c>
      <c r="H341" s="4" t="str">
        <f t="shared" si="26"/>
        <v>No</v>
      </c>
      <c r="I341" s="4" t="str">
        <f t="shared" si="27"/>
        <v>No</v>
      </c>
      <c r="J341" s="4" t="str">
        <f t="shared" si="28"/>
        <v>No</v>
      </c>
      <c r="K341" s="4" t="str">
        <f t="shared" si="29"/>
        <v>No</v>
      </c>
      <c r="L341" s="4" t="str">
        <f t="shared" si="30"/>
        <v>No</v>
      </c>
    </row>
    <row r="342" spans="1:12" x14ac:dyDescent="0.25">
      <c r="A342" s="4">
        <v>341</v>
      </c>
      <c r="C342">
        <v>58900</v>
      </c>
      <c r="D342">
        <v>68</v>
      </c>
      <c r="E342">
        <v>31</v>
      </c>
      <c r="F342">
        <v>75</v>
      </c>
      <c r="G342">
        <v>42</v>
      </c>
      <c r="H342" s="4" t="str">
        <f t="shared" si="26"/>
        <v>Yes</v>
      </c>
      <c r="I342" s="4" t="str">
        <f t="shared" si="27"/>
        <v>No</v>
      </c>
      <c r="J342" s="4" t="str">
        <f t="shared" si="28"/>
        <v>No</v>
      </c>
      <c r="K342" s="4" t="str">
        <f t="shared" si="29"/>
        <v>No</v>
      </c>
      <c r="L342" s="4" t="str">
        <f t="shared" si="30"/>
        <v>No</v>
      </c>
    </row>
    <row r="343" spans="1:12" x14ac:dyDescent="0.25">
      <c r="A343" s="4">
        <v>342</v>
      </c>
      <c r="B343">
        <v>59</v>
      </c>
      <c r="C343">
        <v>186700</v>
      </c>
      <c r="D343">
        <v>73</v>
      </c>
      <c r="E343">
        <v>20</v>
      </c>
      <c r="F343">
        <v>62</v>
      </c>
      <c r="G343">
        <v>73</v>
      </c>
      <c r="H343" s="4" t="str">
        <f t="shared" si="26"/>
        <v>No</v>
      </c>
      <c r="I343" s="4" t="str">
        <f t="shared" si="27"/>
        <v>No</v>
      </c>
      <c r="J343" s="4" t="str">
        <f t="shared" si="28"/>
        <v>No</v>
      </c>
      <c r="K343" s="4" t="str">
        <f t="shared" si="29"/>
        <v>No</v>
      </c>
      <c r="L343" s="4" t="str">
        <f t="shared" si="30"/>
        <v>No</v>
      </c>
    </row>
    <row r="344" spans="1:12" x14ac:dyDescent="0.25">
      <c r="A344" s="4">
        <v>343</v>
      </c>
      <c r="B344">
        <v>52</v>
      </c>
      <c r="C344">
        <v>195200</v>
      </c>
      <c r="D344">
        <v>46</v>
      </c>
      <c r="E344">
        <v>26</v>
      </c>
      <c r="G344">
        <v>70</v>
      </c>
      <c r="H344" s="4" t="str">
        <f t="shared" si="26"/>
        <v>No</v>
      </c>
      <c r="I344" s="4" t="str">
        <f t="shared" si="27"/>
        <v>No</v>
      </c>
      <c r="J344" s="4" t="str">
        <f t="shared" si="28"/>
        <v>No</v>
      </c>
      <c r="K344" s="4" t="str">
        <f t="shared" si="29"/>
        <v>No</v>
      </c>
      <c r="L344" s="4" t="str">
        <f t="shared" si="30"/>
        <v>Yes</v>
      </c>
    </row>
    <row r="345" spans="1:12" x14ac:dyDescent="0.25">
      <c r="A345" s="4">
        <v>344</v>
      </c>
      <c r="B345">
        <v>62</v>
      </c>
      <c r="C345">
        <v>200300</v>
      </c>
      <c r="D345">
        <v>86</v>
      </c>
      <c r="E345">
        <v>10</v>
      </c>
      <c r="F345">
        <v>65</v>
      </c>
      <c r="G345">
        <v>81</v>
      </c>
      <c r="H345" s="4" t="str">
        <f t="shared" si="26"/>
        <v>No</v>
      </c>
      <c r="I345" s="4" t="str">
        <f t="shared" si="27"/>
        <v>No</v>
      </c>
      <c r="J345" s="4" t="str">
        <f t="shared" si="28"/>
        <v>No</v>
      </c>
      <c r="K345" s="4" t="str">
        <f t="shared" si="29"/>
        <v>No</v>
      </c>
      <c r="L345" s="4" t="str">
        <f t="shared" si="30"/>
        <v>No</v>
      </c>
    </row>
    <row r="346" spans="1:12" x14ac:dyDescent="0.25">
      <c r="A346" s="4">
        <v>345</v>
      </c>
      <c r="C346">
        <v>193100</v>
      </c>
      <c r="D346">
        <v>61</v>
      </c>
      <c r="E346">
        <v>79</v>
      </c>
      <c r="F346">
        <v>0</v>
      </c>
      <c r="G346">
        <v>31</v>
      </c>
      <c r="H346" s="4" t="str">
        <f t="shared" si="26"/>
        <v>Yes</v>
      </c>
      <c r="I346" s="4" t="str">
        <f t="shared" si="27"/>
        <v>No</v>
      </c>
      <c r="J346" s="4" t="str">
        <f t="shared" si="28"/>
        <v>No</v>
      </c>
      <c r="K346" s="4" t="str">
        <f t="shared" si="29"/>
        <v>No</v>
      </c>
      <c r="L346" s="4" t="str">
        <f t="shared" si="30"/>
        <v>No</v>
      </c>
    </row>
    <row r="347" spans="1:12" x14ac:dyDescent="0.25">
      <c r="A347" s="4">
        <v>346</v>
      </c>
      <c r="C347">
        <v>125600</v>
      </c>
      <c r="D347">
        <v>32</v>
      </c>
      <c r="E347">
        <v>39</v>
      </c>
      <c r="F347">
        <v>21</v>
      </c>
      <c r="G347">
        <v>32</v>
      </c>
      <c r="H347" s="4" t="str">
        <f t="shared" si="26"/>
        <v>Yes</v>
      </c>
      <c r="I347" s="4" t="str">
        <f t="shared" si="27"/>
        <v>No</v>
      </c>
      <c r="J347" s="4" t="str">
        <f t="shared" si="28"/>
        <v>No</v>
      </c>
      <c r="K347" s="4" t="str">
        <f t="shared" si="29"/>
        <v>No</v>
      </c>
      <c r="L347" s="4" t="str">
        <f t="shared" si="30"/>
        <v>No</v>
      </c>
    </row>
    <row r="348" spans="1:12" x14ac:dyDescent="0.25">
      <c r="A348" s="4">
        <v>347</v>
      </c>
      <c r="B348">
        <v>59</v>
      </c>
      <c r="C348">
        <v>146700</v>
      </c>
      <c r="D348">
        <v>45</v>
      </c>
      <c r="E348">
        <v>5</v>
      </c>
      <c r="F348">
        <v>33</v>
      </c>
      <c r="G348">
        <v>46</v>
      </c>
      <c r="H348" s="4" t="str">
        <f t="shared" si="26"/>
        <v>No</v>
      </c>
      <c r="I348" s="4" t="str">
        <f t="shared" si="27"/>
        <v>No</v>
      </c>
      <c r="J348" s="4" t="str">
        <f t="shared" si="28"/>
        <v>No</v>
      </c>
      <c r="K348" s="4" t="str">
        <f t="shared" si="29"/>
        <v>No</v>
      </c>
      <c r="L348" s="4" t="str">
        <f t="shared" si="30"/>
        <v>No</v>
      </c>
    </row>
    <row r="349" spans="1:12" x14ac:dyDescent="0.25">
      <c r="A349" s="4">
        <v>348</v>
      </c>
      <c r="B349">
        <v>36</v>
      </c>
      <c r="C349">
        <v>135800</v>
      </c>
      <c r="D349">
        <v>40</v>
      </c>
      <c r="E349">
        <v>46</v>
      </c>
      <c r="F349">
        <v>13</v>
      </c>
      <c r="G349">
        <v>30</v>
      </c>
      <c r="H349" s="4" t="str">
        <f t="shared" si="26"/>
        <v>No</v>
      </c>
      <c r="I349" s="4" t="str">
        <f t="shared" si="27"/>
        <v>No</v>
      </c>
      <c r="J349" s="4" t="str">
        <f t="shared" si="28"/>
        <v>No</v>
      </c>
      <c r="K349" s="4" t="str">
        <f t="shared" si="29"/>
        <v>No</v>
      </c>
      <c r="L349" s="4" t="str">
        <f t="shared" si="30"/>
        <v>No</v>
      </c>
    </row>
    <row r="350" spans="1:12" x14ac:dyDescent="0.25">
      <c r="A350" s="4">
        <v>349</v>
      </c>
      <c r="B350">
        <v>57</v>
      </c>
      <c r="C350">
        <v>238500</v>
      </c>
      <c r="D350">
        <v>20</v>
      </c>
      <c r="E350">
        <v>59</v>
      </c>
      <c r="F350">
        <v>0</v>
      </c>
      <c r="G350">
        <v>41</v>
      </c>
      <c r="H350" s="4" t="str">
        <f t="shared" si="26"/>
        <v>No</v>
      </c>
      <c r="I350" s="4" t="str">
        <f t="shared" si="27"/>
        <v>No</v>
      </c>
      <c r="J350" s="4" t="str">
        <f t="shared" si="28"/>
        <v>No</v>
      </c>
      <c r="K350" s="4" t="str">
        <f t="shared" si="29"/>
        <v>No</v>
      </c>
      <c r="L350" s="4" t="str">
        <f t="shared" si="30"/>
        <v>No</v>
      </c>
    </row>
    <row r="351" spans="1:12" x14ac:dyDescent="0.25">
      <c r="A351" s="4">
        <v>350</v>
      </c>
      <c r="B351">
        <v>53</v>
      </c>
      <c r="C351">
        <v>62600</v>
      </c>
      <c r="D351">
        <v>90</v>
      </c>
      <c r="E351">
        <v>0</v>
      </c>
      <c r="G351">
        <v>59</v>
      </c>
      <c r="H351" s="4" t="str">
        <f t="shared" si="26"/>
        <v>No</v>
      </c>
      <c r="I351" s="4" t="str">
        <f t="shared" si="27"/>
        <v>No</v>
      </c>
      <c r="J351" s="4" t="str">
        <f t="shared" si="28"/>
        <v>No</v>
      </c>
      <c r="K351" s="4" t="str">
        <f t="shared" si="29"/>
        <v>No</v>
      </c>
      <c r="L351" s="4" t="str">
        <f t="shared" si="30"/>
        <v>Yes</v>
      </c>
    </row>
    <row r="352" spans="1:12" x14ac:dyDescent="0.25">
      <c r="A352" s="4">
        <v>351</v>
      </c>
      <c r="B352">
        <v>47</v>
      </c>
      <c r="C352">
        <v>230700</v>
      </c>
      <c r="D352">
        <v>29</v>
      </c>
      <c r="E352">
        <v>60</v>
      </c>
      <c r="F352">
        <v>0</v>
      </c>
      <c r="G352">
        <v>44</v>
      </c>
      <c r="H352" s="4" t="str">
        <f t="shared" si="26"/>
        <v>No</v>
      </c>
      <c r="I352" s="4" t="str">
        <f t="shared" si="27"/>
        <v>No</v>
      </c>
      <c r="J352" s="4" t="str">
        <f t="shared" si="28"/>
        <v>No</v>
      </c>
      <c r="K352" s="4" t="str">
        <f t="shared" si="29"/>
        <v>No</v>
      </c>
      <c r="L352" s="4" t="str">
        <f t="shared" si="30"/>
        <v>No</v>
      </c>
    </row>
    <row r="353" spans="1:12" x14ac:dyDescent="0.25">
      <c r="A353" s="4">
        <v>352</v>
      </c>
      <c r="B353">
        <v>31</v>
      </c>
      <c r="C353">
        <v>90100</v>
      </c>
      <c r="D353">
        <v>28</v>
      </c>
      <c r="E353">
        <v>34</v>
      </c>
      <c r="F353">
        <v>46</v>
      </c>
      <c r="G353">
        <v>34</v>
      </c>
      <c r="H353" s="4" t="str">
        <f t="shared" si="26"/>
        <v>No</v>
      </c>
      <c r="I353" s="4" t="str">
        <f t="shared" si="27"/>
        <v>No</v>
      </c>
      <c r="J353" s="4" t="str">
        <f t="shared" si="28"/>
        <v>No</v>
      </c>
      <c r="K353" s="4" t="str">
        <f t="shared" si="29"/>
        <v>No</v>
      </c>
      <c r="L353" s="4" t="str">
        <f t="shared" si="30"/>
        <v>No</v>
      </c>
    </row>
    <row r="354" spans="1:12" x14ac:dyDescent="0.25">
      <c r="A354" s="4">
        <v>353</v>
      </c>
      <c r="B354">
        <v>61</v>
      </c>
      <c r="C354">
        <v>132800</v>
      </c>
      <c r="D354">
        <v>69</v>
      </c>
      <c r="E354">
        <v>0</v>
      </c>
      <c r="F354">
        <v>93</v>
      </c>
      <c r="G354">
        <v>94</v>
      </c>
      <c r="H354" s="4" t="str">
        <f t="shared" si="26"/>
        <v>No</v>
      </c>
      <c r="I354" s="4" t="str">
        <f t="shared" si="27"/>
        <v>No</v>
      </c>
      <c r="J354" s="4" t="str">
        <f t="shared" si="28"/>
        <v>No</v>
      </c>
      <c r="K354" s="4" t="str">
        <f t="shared" si="29"/>
        <v>No</v>
      </c>
      <c r="L354" s="4" t="str">
        <f t="shared" si="30"/>
        <v>No</v>
      </c>
    </row>
    <row r="355" spans="1:12" x14ac:dyDescent="0.25">
      <c r="A355" s="4">
        <v>354</v>
      </c>
      <c r="B355">
        <v>43</v>
      </c>
      <c r="C355">
        <v>67100</v>
      </c>
      <c r="E355">
        <v>1</v>
      </c>
      <c r="F355">
        <v>71</v>
      </c>
      <c r="G355">
        <v>45</v>
      </c>
      <c r="H355" s="4" t="str">
        <f t="shared" si="26"/>
        <v>No</v>
      </c>
      <c r="I355" s="4" t="str">
        <f t="shared" si="27"/>
        <v>No</v>
      </c>
      <c r="J355" s="4" t="str">
        <f t="shared" si="28"/>
        <v>Yes</v>
      </c>
      <c r="K355" s="4" t="str">
        <f t="shared" si="29"/>
        <v>No</v>
      </c>
      <c r="L355" s="4" t="str">
        <f t="shared" si="30"/>
        <v>No</v>
      </c>
    </row>
    <row r="356" spans="1:12" x14ac:dyDescent="0.25">
      <c r="A356" s="4">
        <v>355</v>
      </c>
      <c r="B356">
        <v>41</v>
      </c>
      <c r="C356">
        <v>233800</v>
      </c>
      <c r="D356">
        <v>0</v>
      </c>
      <c r="E356">
        <v>61</v>
      </c>
      <c r="F356">
        <v>0</v>
      </c>
      <c r="G356">
        <v>21</v>
      </c>
      <c r="H356" s="4" t="str">
        <f t="shared" si="26"/>
        <v>No</v>
      </c>
      <c r="I356" s="4" t="str">
        <f t="shared" si="27"/>
        <v>No</v>
      </c>
      <c r="J356" s="4" t="str">
        <f t="shared" si="28"/>
        <v>No</v>
      </c>
      <c r="K356" s="4" t="str">
        <f t="shared" si="29"/>
        <v>No</v>
      </c>
      <c r="L356" s="4" t="str">
        <f t="shared" si="30"/>
        <v>No</v>
      </c>
    </row>
    <row r="357" spans="1:12" x14ac:dyDescent="0.25">
      <c r="A357" s="4">
        <v>356</v>
      </c>
      <c r="B357">
        <v>56</v>
      </c>
      <c r="C357">
        <v>222400</v>
      </c>
      <c r="D357">
        <v>49</v>
      </c>
      <c r="E357">
        <v>22</v>
      </c>
      <c r="G357">
        <v>86</v>
      </c>
      <c r="H357" s="4" t="str">
        <f t="shared" si="26"/>
        <v>No</v>
      </c>
      <c r="I357" s="4" t="str">
        <f t="shared" si="27"/>
        <v>No</v>
      </c>
      <c r="J357" s="4" t="str">
        <f t="shared" si="28"/>
        <v>No</v>
      </c>
      <c r="K357" s="4" t="str">
        <f t="shared" si="29"/>
        <v>No</v>
      </c>
      <c r="L357" s="4" t="str">
        <f t="shared" si="30"/>
        <v>Yes</v>
      </c>
    </row>
    <row r="358" spans="1:12" x14ac:dyDescent="0.25">
      <c r="A358" s="4">
        <v>357</v>
      </c>
      <c r="B358">
        <v>53</v>
      </c>
      <c r="C358">
        <v>123300</v>
      </c>
      <c r="D358">
        <v>76</v>
      </c>
      <c r="E358">
        <v>12</v>
      </c>
      <c r="F358">
        <v>62</v>
      </c>
      <c r="G358">
        <v>58</v>
      </c>
      <c r="H358" s="4" t="str">
        <f t="shared" si="26"/>
        <v>No</v>
      </c>
      <c r="I358" s="4" t="str">
        <f t="shared" si="27"/>
        <v>No</v>
      </c>
      <c r="J358" s="4" t="str">
        <f t="shared" si="28"/>
        <v>No</v>
      </c>
      <c r="K358" s="4" t="str">
        <f t="shared" si="29"/>
        <v>No</v>
      </c>
      <c r="L358" s="4" t="str">
        <f t="shared" si="30"/>
        <v>No</v>
      </c>
    </row>
    <row r="359" spans="1:12" x14ac:dyDescent="0.25">
      <c r="A359" s="4">
        <v>358</v>
      </c>
      <c r="B359">
        <v>50</v>
      </c>
      <c r="C359">
        <v>129100</v>
      </c>
      <c r="D359">
        <v>75</v>
      </c>
      <c r="E359">
        <v>33</v>
      </c>
      <c r="F359">
        <v>55</v>
      </c>
      <c r="G359">
        <v>53</v>
      </c>
      <c r="H359" s="4" t="str">
        <f t="shared" si="26"/>
        <v>No</v>
      </c>
      <c r="I359" s="4" t="str">
        <f t="shared" si="27"/>
        <v>No</v>
      </c>
      <c r="J359" s="4" t="str">
        <f t="shared" si="28"/>
        <v>No</v>
      </c>
      <c r="K359" s="4" t="str">
        <f t="shared" si="29"/>
        <v>No</v>
      </c>
      <c r="L359" s="4" t="str">
        <f t="shared" si="30"/>
        <v>No</v>
      </c>
    </row>
    <row r="360" spans="1:12" x14ac:dyDescent="0.25">
      <c r="A360" s="4">
        <v>359</v>
      </c>
      <c r="B360">
        <v>29</v>
      </c>
      <c r="C360">
        <v>94800</v>
      </c>
      <c r="D360">
        <v>38</v>
      </c>
      <c r="E360">
        <v>82</v>
      </c>
      <c r="F360">
        <v>6</v>
      </c>
      <c r="G360">
        <v>15</v>
      </c>
      <c r="H360" s="4" t="str">
        <f t="shared" si="26"/>
        <v>No</v>
      </c>
      <c r="I360" s="4" t="str">
        <f t="shared" si="27"/>
        <v>No</v>
      </c>
      <c r="J360" s="4" t="str">
        <f t="shared" si="28"/>
        <v>No</v>
      </c>
      <c r="K360" s="4" t="str">
        <f t="shared" si="29"/>
        <v>No</v>
      </c>
      <c r="L360" s="4" t="str">
        <f t="shared" si="30"/>
        <v>No</v>
      </c>
    </row>
    <row r="361" spans="1:12" x14ac:dyDescent="0.25">
      <c r="A361" s="4">
        <v>360</v>
      </c>
      <c r="B361">
        <v>34</v>
      </c>
      <c r="C361">
        <v>90800</v>
      </c>
      <c r="D361">
        <v>23</v>
      </c>
      <c r="E361">
        <v>29</v>
      </c>
      <c r="F361">
        <v>12</v>
      </c>
      <c r="G361">
        <v>20</v>
      </c>
      <c r="H361" s="4" t="str">
        <f t="shared" si="26"/>
        <v>No</v>
      </c>
      <c r="I361" s="4" t="str">
        <f t="shared" si="27"/>
        <v>No</v>
      </c>
      <c r="J361" s="4" t="str">
        <f t="shared" si="28"/>
        <v>No</v>
      </c>
      <c r="K361" s="4" t="str">
        <f t="shared" si="29"/>
        <v>No</v>
      </c>
      <c r="L361" s="4" t="str">
        <f t="shared" si="30"/>
        <v>No</v>
      </c>
    </row>
    <row r="362" spans="1:12" x14ac:dyDescent="0.25">
      <c r="A362" s="4">
        <v>361</v>
      </c>
      <c r="C362">
        <v>146800</v>
      </c>
      <c r="D362">
        <v>28</v>
      </c>
      <c r="E362">
        <v>60</v>
      </c>
      <c r="F362">
        <v>1</v>
      </c>
      <c r="G362">
        <v>26</v>
      </c>
      <c r="H362" s="4" t="str">
        <f t="shared" si="26"/>
        <v>Yes</v>
      </c>
      <c r="I362" s="4" t="str">
        <f t="shared" si="27"/>
        <v>No</v>
      </c>
      <c r="J362" s="4" t="str">
        <f t="shared" si="28"/>
        <v>No</v>
      </c>
      <c r="K362" s="4" t="str">
        <f t="shared" si="29"/>
        <v>No</v>
      </c>
      <c r="L362" s="4" t="str">
        <f t="shared" si="30"/>
        <v>No</v>
      </c>
    </row>
    <row r="363" spans="1:12" x14ac:dyDescent="0.25">
      <c r="A363" s="4">
        <v>362</v>
      </c>
      <c r="B363">
        <v>51</v>
      </c>
      <c r="C363">
        <v>180300</v>
      </c>
      <c r="D363">
        <v>27</v>
      </c>
      <c r="E363">
        <v>16</v>
      </c>
      <c r="F363">
        <v>47</v>
      </c>
      <c r="G363">
        <v>60</v>
      </c>
      <c r="H363" s="4" t="str">
        <f t="shared" si="26"/>
        <v>No</v>
      </c>
      <c r="I363" s="4" t="str">
        <f t="shared" si="27"/>
        <v>No</v>
      </c>
      <c r="J363" s="4" t="str">
        <f t="shared" si="28"/>
        <v>No</v>
      </c>
      <c r="K363" s="4" t="str">
        <f t="shared" si="29"/>
        <v>No</v>
      </c>
      <c r="L363" s="4" t="str">
        <f t="shared" si="30"/>
        <v>No</v>
      </c>
    </row>
    <row r="364" spans="1:12" x14ac:dyDescent="0.25">
      <c r="A364" s="4">
        <v>363</v>
      </c>
      <c r="B364">
        <v>41</v>
      </c>
      <c r="C364">
        <v>180400</v>
      </c>
      <c r="E364">
        <v>62</v>
      </c>
      <c r="F364">
        <v>45</v>
      </c>
      <c r="G364">
        <v>55</v>
      </c>
      <c r="H364" s="4" t="str">
        <f t="shared" si="26"/>
        <v>No</v>
      </c>
      <c r="I364" s="4" t="str">
        <f t="shared" si="27"/>
        <v>No</v>
      </c>
      <c r="J364" s="4" t="str">
        <f t="shared" si="28"/>
        <v>Yes</v>
      </c>
      <c r="K364" s="4" t="str">
        <f t="shared" si="29"/>
        <v>No</v>
      </c>
      <c r="L364" s="4" t="str">
        <f t="shared" si="30"/>
        <v>No</v>
      </c>
    </row>
    <row r="365" spans="1:12" x14ac:dyDescent="0.25">
      <c r="A365" s="4">
        <v>364</v>
      </c>
      <c r="B365">
        <v>44</v>
      </c>
      <c r="C365">
        <v>87600</v>
      </c>
      <c r="D365">
        <v>92</v>
      </c>
      <c r="E365">
        <v>28</v>
      </c>
      <c r="F365">
        <v>87</v>
      </c>
      <c r="G365">
        <v>75</v>
      </c>
      <c r="H365" s="4" t="str">
        <f t="shared" si="26"/>
        <v>No</v>
      </c>
      <c r="I365" s="4" t="str">
        <f t="shared" si="27"/>
        <v>No</v>
      </c>
      <c r="J365" s="4" t="str">
        <f t="shared" si="28"/>
        <v>No</v>
      </c>
      <c r="K365" s="4" t="str">
        <f t="shared" si="29"/>
        <v>No</v>
      </c>
      <c r="L365" s="4" t="str">
        <f t="shared" si="30"/>
        <v>No</v>
      </c>
    </row>
    <row r="366" spans="1:12" x14ac:dyDescent="0.25">
      <c r="A366" s="4">
        <v>365</v>
      </c>
      <c r="B366">
        <v>61</v>
      </c>
      <c r="C366">
        <v>226000</v>
      </c>
      <c r="D366">
        <v>56</v>
      </c>
      <c r="E366">
        <v>34</v>
      </c>
      <c r="F366">
        <v>33</v>
      </c>
      <c r="G366">
        <v>64</v>
      </c>
      <c r="H366" s="4" t="str">
        <f t="shared" si="26"/>
        <v>No</v>
      </c>
      <c r="I366" s="4" t="str">
        <f t="shared" si="27"/>
        <v>No</v>
      </c>
      <c r="J366" s="4" t="str">
        <f t="shared" si="28"/>
        <v>No</v>
      </c>
      <c r="K366" s="4" t="str">
        <f t="shared" si="29"/>
        <v>No</v>
      </c>
      <c r="L366" s="4" t="str">
        <f t="shared" si="30"/>
        <v>No</v>
      </c>
    </row>
    <row r="367" spans="1:12" x14ac:dyDescent="0.25">
      <c r="A367" s="4">
        <v>366</v>
      </c>
      <c r="C367">
        <v>153400</v>
      </c>
      <c r="D367">
        <v>44</v>
      </c>
      <c r="E367">
        <v>39</v>
      </c>
      <c r="F367">
        <v>0</v>
      </c>
      <c r="G367">
        <v>24</v>
      </c>
      <c r="H367" s="4" t="str">
        <f t="shared" si="26"/>
        <v>Yes</v>
      </c>
      <c r="I367" s="4" t="str">
        <f t="shared" si="27"/>
        <v>No</v>
      </c>
      <c r="J367" s="4" t="str">
        <f t="shared" si="28"/>
        <v>No</v>
      </c>
      <c r="K367" s="4" t="str">
        <f t="shared" si="29"/>
        <v>No</v>
      </c>
      <c r="L367" s="4" t="str">
        <f t="shared" si="30"/>
        <v>No</v>
      </c>
    </row>
    <row r="368" spans="1:12" x14ac:dyDescent="0.25">
      <c r="A368" s="4">
        <v>367</v>
      </c>
      <c r="B368">
        <v>35</v>
      </c>
      <c r="C368">
        <v>165600</v>
      </c>
      <c r="D368">
        <v>67</v>
      </c>
      <c r="E368">
        <v>72</v>
      </c>
      <c r="G368">
        <v>38</v>
      </c>
      <c r="H368" s="4" t="str">
        <f t="shared" si="26"/>
        <v>No</v>
      </c>
      <c r="I368" s="4" t="str">
        <f t="shared" si="27"/>
        <v>No</v>
      </c>
      <c r="J368" s="4" t="str">
        <f t="shared" si="28"/>
        <v>No</v>
      </c>
      <c r="K368" s="4" t="str">
        <f t="shared" si="29"/>
        <v>No</v>
      </c>
      <c r="L368" s="4" t="str">
        <f t="shared" si="30"/>
        <v>Yes</v>
      </c>
    </row>
    <row r="369" spans="1:12" x14ac:dyDescent="0.25">
      <c r="A369" s="4">
        <v>368</v>
      </c>
      <c r="B369">
        <v>57</v>
      </c>
      <c r="C369">
        <v>250600</v>
      </c>
      <c r="D369">
        <v>29</v>
      </c>
      <c r="E369">
        <v>44</v>
      </c>
      <c r="F369">
        <v>0</v>
      </c>
      <c r="G369">
        <v>51</v>
      </c>
      <c r="H369" s="4" t="str">
        <f t="shared" si="26"/>
        <v>No</v>
      </c>
      <c r="I369" s="4" t="str">
        <f t="shared" si="27"/>
        <v>No</v>
      </c>
      <c r="J369" s="4" t="str">
        <f t="shared" si="28"/>
        <v>No</v>
      </c>
      <c r="K369" s="4" t="str">
        <f t="shared" si="29"/>
        <v>No</v>
      </c>
      <c r="L369" s="4" t="str">
        <f t="shared" si="30"/>
        <v>No</v>
      </c>
    </row>
    <row r="370" spans="1:12" x14ac:dyDescent="0.25">
      <c r="A370" s="4">
        <v>369</v>
      </c>
      <c r="B370">
        <v>45</v>
      </c>
      <c r="C370">
        <v>117600</v>
      </c>
      <c r="D370">
        <v>59</v>
      </c>
      <c r="F370">
        <v>47</v>
      </c>
      <c r="G370">
        <v>44</v>
      </c>
      <c r="H370" s="4" t="str">
        <f t="shared" si="26"/>
        <v>No</v>
      </c>
      <c r="I370" s="4" t="str">
        <f t="shared" si="27"/>
        <v>No</v>
      </c>
      <c r="J370" s="4" t="str">
        <f t="shared" si="28"/>
        <v>No</v>
      </c>
      <c r="K370" s="4" t="str">
        <f t="shared" si="29"/>
        <v>Yes</v>
      </c>
      <c r="L370" s="4" t="str">
        <f t="shared" si="30"/>
        <v>No</v>
      </c>
    </row>
    <row r="371" spans="1:12" x14ac:dyDescent="0.25">
      <c r="A371" s="4">
        <v>370</v>
      </c>
      <c r="B371">
        <v>56</v>
      </c>
      <c r="C371">
        <v>261800</v>
      </c>
      <c r="D371">
        <v>10</v>
      </c>
      <c r="E371">
        <v>43</v>
      </c>
      <c r="F371">
        <v>23</v>
      </c>
      <c r="G371">
        <v>67</v>
      </c>
      <c r="H371" s="4" t="str">
        <f t="shared" si="26"/>
        <v>No</v>
      </c>
      <c r="I371" s="4" t="str">
        <f t="shared" si="27"/>
        <v>No</v>
      </c>
      <c r="J371" s="4" t="str">
        <f t="shared" si="28"/>
        <v>No</v>
      </c>
      <c r="K371" s="4" t="str">
        <f t="shared" si="29"/>
        <v>No</v>
      </c>
      <c r="L371" s="4" t="str">
        <f t="shared" si="30"/>
        <v>No</v>
      </c>
    </row>
    <row r="372" spans="1:12" x14ac:dyDescent="0.25">
      <c r="A372" s="4">
        <v>371</v>
      </c>
      <c r="C372">
        <v>123900</v>
      </c>
      <c r="D372">
        <v>25</v>
      </c>
      <c r="E372">
        <v>47</v>
      </c>
      <c r="F372">
        <v>0</v>
      </c>
      <c r="G372">
        <v>15</v>
      </c>
      <c r="H372" s="4" t="str">
        <f t="shared" si="26"/>
        <v>Yes</v>
      </c>
      <c r="I372" s="4" t="str">
        <f t="shared" si="27"/>
        <v>No</v>
      </c>
      <c r="J372" s="4" t="str">
        <f t="shared" si="28"/>
        <v>No</v>
      </c>
      <c r="K372" s="4" t="str">
        <f t="shared" si="29"/>
        <v>No</v>
      </c>
      <c r="L372" s="4" t="str">
        <f t="shared" si="30"/>
        <v>No</v>
      </c>
    </row>
    <row r="373" spans="1:12" x14ac:dyDescent="0.25">
      <c r="A373" s="4">
        <v>372</v>
      </c>
      <c r="B373">
        <v>58</v>
      </c>
      <c r="C373">
        <v>146700</v>
      </c>
      <c r="E373">
        <v>28</v>
      </c>
      <c r="F373">
        <v>50</v>
      </c>
      <c r="G373">
        <v>54</v>
      </c>
      <c r="H373" s="4" t="str">
        <f t="shared" si="26"/>
        <v>No</v>
      </c>
      <c r="I373" s="4" t="str">
        <f t="shared" si="27"/>
        <v>No</v>
      </c>
      <c r="J373" s="4" t="str">
        <f t="shared" si="28"/>
        <v>Yes</v>
      </c>
      <c r="K373" s="4" t="str">
        <f t="shared" si="29"/>
        <v>No</v>
      </c>
      <c r="L373" s="4" t="str">
        <f t="shared" si="30"/>
        <v>No</v>
      </c>
    </row>
    <row r="374" spans="1:12" x14ac:dyDescent="0.25">
      <c r="A374" s="4">
        <v>373</v>
      </c>
      <c r="B374">
        <v>53</v>
      </c>
      <c r="C374">
        <v>191700</v>
      </c>
      <c r="D374">
        <v>43</v>
      </c>
      <c r="E374">
        <v>29</v>
      </c>
      <c r="F374">
        <v>66</v>
      </c>
      <c r="G374">
        <v>74</v>
      </c>
      <c r="H374" s="4" t="str">
        <f t="shared" si="26"/>
        <v>No</v>
      </c>
      <c r="I374" s="4" t="str">
        <f t="shared" si="27"/>
        <v>No</v>
      </c>
      <c r="J374" s="4" t="str">
        <f t="shared" si="28"/>
        <v>No</v>
      </c>
      <c r="K374" s="4" t="str">
        <f t="shared" si="29"/>
        <v>No</v>
      </c>
      <c r="L374" s="4" t="str">
        <f t="shared" si="30"/>
        <v>No</v>
      </c>
    </row>
    <row r="375" spans="1:12" x14ac:dyDescent="0.25">
      <c r="A375" s="4">
        <v>374</v>
      </c>
      <c r="B375">
        <v>62</v>
      </c>
      <c r="C375">
        <v>170200</v>
      </c>
      <c r="D375">
        <v>54</v>
      </c>
      <c r="E375">
        <v>0</v>
      </c>
      <c r="F375">
        <v>71</v>
      </c>
      <c r="G375">
        <v>79</v>
      </c>
      <c r="H375" s="4" t="str">
        <f t="shared" si="26"/>
        <v>No</v>
      </c>
      <c r="I375" s="4" t="str">
        <f t="shared" si="27"/>
        <v>No</v>
      </c>
      <c r="J375" s="4" t="str">
        <f t="shared" si="28"/>
        <v>No</v>
      </c>
      <c r="K375" s="4" t="str">
        <f t="shared" si="29"/>
        <v>No</v>
      </c>
      <c r="L375" s="4" t="str">
        <f t="shared" si="30"/>
        <v>No</v>
      </c>
    </row>
    <row r="376" spans="1:12" x14ac:dyDescent="0.25">
      <c r="A376" s="4">
        <v>375</v>
      </c>
      <c r="B376">
        <v>37</v>
      </c>
      <c r="C376">
        <v>68000</v>
      </c>
      <c r="D376">
        <v>61</v>
      </c>
      <c r="E376">
        <v>20</v>
      </c>
      <c r="G376">
        <v>33</v>
      </c>
      <c r="H376" s="4" t="str">
        <f t="shared" si="26"/>
        <v>No</v>
      </c>
      <c r="I376" s="4" t="str">
        <f t="shared" si="27"/>
        <v>No</v>
      </c>
      <c r="J376" s="4" t="str">
        <f t="shared" si="28"/>
        <v>No</v>
      </c>
      <c r="K376" s="4" t="str">
        <f t="shared" si="29"/>
        <v>No</v>
      </c>
      <c r="L376" s="4" t="str">
        <f t="shared" si="30"/>
        <v>Yes</v>
      </c>
    </row>
    <row r="377" spans="1:12" x14ac:dyDescent="0.25">
      <c r="A377" s="4">
        <v>376</v>
      </c>
      <c r="B377">
        <v>44</v>
      </c>
      <c r="C377">
        <v>117700</v>
      </c>
      <c r="D377">
        <v>36</v>
      </c>
      <c r="E377">
        <v>24</v>
      </c>
      <c r="F377">
        <v>31</v>
      </c>
      <c r="G377">
        <v>36</v>
      </c>
      <c r="H377" s="4" t="str">
        <f t="shared" si="26"/>
        <v>No</v>
      </c>
      <c r="I377" s="4" t="str">
        <f t="shared" si="27"/>
        <v>No</v>
      </c>
      <c r="J377" s="4" t="str">
        <f t="shared" si="28"/>
        <v>No</v>
      </c>
      <c r="K377" s="4" t="str">
        <f t="shared" si="29"/>
        <v>No</v>
      </c>
      <c r="L377" s="4" t="str">
        <f t="shared" si="30"/>
        <v>No</v>
      </c>
    </row>
    <row r="378" spans="1:12" x14ac:dyDescent="0.25">
      <c r="A378" s="4">
        <v>377</v>
      </c>
      <c r="C378">
        <v>220300</v>
      </c>
      <c r="D378">
        <v>16</v>
      </c>
      <c r="E378">
        <v>2</v>
      </c>
      <c r="F378">
        <v>19</v>
      </c>
      <c r="G378">
        <v>56</v>
      </c>
      <c r="H378" s="4" t="str">
        <f t="shared" si="26"/>
        <v>Yes</v>
      </c>
      <c r="I378" s="4" t="str">
        <f t="shared" si="27"/>
        <v>No</v>
      </c>
      <c r="J378" s="4" t="str">
        <f t="shared" si="28"/>
        <v>No</v>
      </c>
      <c r="K378" s="4" t="str">
        <f t="shared" si="29"/>
        <v>No</v>
      </c>
      <c r="L378" s="4" t="str">
        <f t="shared" si="30"/>
        <v>No</v>
      </c>
    </row>
    <row r="379" spans="1:12" x14ac:dyDescent="0.25">
      <c r="A379" s="4">
        <v>378</v>
      </c>
      <c r="B379">
        <v>61</v>
      </c>
      <c r="C379">
        <v>76200</v>
      </c>
      <c r="D379">
        <v>46</v>
      </c>
      <c r="E379">
        <v>0</v>
      </c>
      <c r="F379">
        <v>62</v>
      </c>
      <c r="G379">
        <v>46</v>
      </c>
      <c r="H379" s="4" t="str">
        <f t="shared" si="26"/>
        <v>No</v>
      </c>
      <c r="I379" s="4" t="str">
        <f t="shared" si="27"/>
        <v>No</v>
      </c>
      <c r="J379" s="4" t="str">
        <f t="shared" si="28"/>
        <v>No</v>
      </c>
      <c r="K379" s="4" t="str">
        <f t="shared" si="29"/>
        <v>No</v>
      </c>
      <c r="L379" s="4" t="str">
        <f t="shared" si="30"/>
        <v>No</v>
      </c>
    </row>
    <row r="380" spans="1:12" x14ac:dyDescent="0.25">
      <c r="A380" s="4">
        <v>379</v>
      </c>
      <c r="B380">
        <v>35</v>
      </c>
      <c r="C380">
        <v>137500</v>
      </c>
      <c r="D380">
        <v>44</v>
      </c>
      <c r="E380">
        <v>53</v>
      </c>
      <c r="F380">
        <v>39</v>
      </c>
      <c r="G380">
        <v>42</v>
      </c>
      <c r="H380" s="4" t="str">
        <f t="shared" si="26"/>
        <v>No</v>
      </c>
      <c r="I380" s="4" t="str">
        <f t="shared" si="27"/>
        <v>No</v>
      </c>
      <c r="J380" s="4" t="str">
        <f t="shared" si="28"/>
        <v>No</v>
      </c>
      <c r="K380" s="4" t="str">
        <f t="shared" si="29"/>
        <v>No</v>
      </c>
      <c r="L380" s="4" t="str">
        <f t="shared" si="30"/>
        <v>No</v>
      </c>
    </row>
    <row r="381" spans="1:12" x14ac:dyDescent="0.25">
      <c r="A381" s="4">
        <v>380</v>
      </c>
      <c r="B381">
        <v>64</v>
      </c>
      <c r="C381">
        <v>231600</v>
      </c>
      <c r="D381">
        <v>62</v>
      </c>
      <c r="E381">
        <v>0</v>
      </c>
      <c r="F381">
        <v>66</v>
      </c>
      <c r="G381">
        <v>87</v>
      </c>
      <c r="H381" s="4" t="str">
        <f t="shared" si="26"/>
        <v>No</v>
      </c>
      <c r="I381" s="4" t="str">
        <f t="shared" si="27"/>
        <v>No</v>
      </c>
      <c r="J381" s="4" t="str">
        <f t="shared" si="28"/>
        <v>No</v>
      </c>
      <c r="K381" s="4" t="str">
        <f t="shared" si="29"/>
        <v>No</v>
      </c>
      <c r="L381" s="4" t="str">
        <f t="shared" si="30"/>
        <v>No</v>
      </c>
    </row>
    <row r="382" spans="1:12" x14ac:dyDescent="0.25">
      <c r="A382" s="4">
        <v>381</v>
      </c>
      <c r="B382">
        <v>41</v>
      </c>
      <c r="C382">
        <v>206900</v>
      </c>
      <c r="D382">
        <v>18</v>
      </c>
      <c r="F382">
        <v>28</v>
      </c>
      <c r="G382">
        <v>50</v>
      </c>
      <c r="H382" s="4" t="str">
        <f t="shared" si="26"/>
        <v>No</v>
      </c>
      <c r="I382" s="4" t="str">
        <f t="shared" si="27"/>
        <v>No</v>
      </c>
      <c r="J382" s="4" t="str">
        <f t="shared" si="28"/>
        <v>No</v>
      </c>
      <c r="K382" s="4" t="str">
        <f t="shared" si="29"/>
        <v>Yes</v>
      </c>
      <c r="L382" s="4" t="str">
        <f t="shared" si="30"/>
        <v>No</v>
      </c>
    </row>
    <row r="383" spans="1:12" x14ac:dyDescent="0.25">
      <c r="A383" s="4">
        <v>382</v>
      </c>
      <c r="C383">
        <v>132900</v>
      </c>
      <c r="D383">
        <v>0</v>
      </c>
      <c r="E383">
        <v>11</v>
      </c>
      <c r="F383">
        <v>10</v>
      </c>
      <c r="G383">
        <v>30</v>
      </c>
      <c r="H383" s="4" t="str">
        <f t="shared" si="26"/>
        <v>Yes</v>
      </c>
      <c r="I383" s="4" t="str">
        <f t="shared" si="27"/>
        <v>No</v>
      </c>
      <c r="J383" s="4" t="str">
        <f t="shared" si="28"/>
        <v>No</v>
      </c>
      <c r="K383" s="4" t="str">
        <f t="shared" si="29"/>
        <v>No</v>
      </c>
      <c r="L383" s="4" t="str">
        <f t="shared" si="30"/>
        <v>No</v>
      </c>
    </row>
    <row r="384" spans="1:12" x14ac:dyDescent="0.25">
      <c r="A384" s="4">
        <v>383</v>
      </c>
      <c r="B384">
        <v>45</v>
      </c>
      <c r="C384">
        <v>209100</v>
      </c>
      <c r="D384">
        <v>15</v>
      </c>
      <c r="E384">
        <v>64</v>
      </c>
      <c r="F384">
        <v>3</v>
      </c>
      <c r="G384">
        <v>40</v>
      </c>
      <c r="H384" s="4" t="str">
        <f t="shared" si="26"/>
        <v>No</v>
      </c>
      <c r="I384" s="4" t="str">
        <f t="shared" si="27"/>
        <v>No</v>
      </c>
      <c r="J384" s="4" t="str">
        <f t="shared" si="28"/>
        <v>No</v>
      </c>
      <c r="K384" s="4" t="str">
        <f t="shared" si="29"/>
        <v>No</v>
      </c>
      <c r="L384" s="4" t="str">
        <f t="shared" si="30"/>
        <v>No</v>
      </c>
    </row>
    <row r="385" spans="1:12" x14ac:dyDescent="0.25">
      <c r="A385" s="4">
        <v>384</v>
      </c>
      <c r="B385">
        <v>54</v>
      </c>
      <c r="C385">
        <v>88500</v>
      </c>
      <c r="D385">
        <v>38</v>
      </c>
      <c r="E385">
        <v>0</v>
      </c>
      <c r="F385">
        <v>58</v>
      </c>
      <c r="G385">
        <v>47</v>
      </c>
      <c r="H385" s="4" t="str">
        <f t="shared" si="26"/>
        <v>No</v>
      </c>
      <c r="I385" s="4" t="str">
        <f t="shared" si="27"/>
        <v>No</v>
      </c>
      <c r="J385" s="4" t="str">
        <f t="shared" si="28"/>
        <v>No</v>
      </c>
      <c r="K385" s="4" t="str">
        <f t="shared" si="29"/>
        <v>No</v>
      </c>
      <c r="L385" s="4" t="str">
        <f t="shared" si="30"/>
        <v>No</v>
      </c>
    </row>
    <row r="386" spans="1:12" x14ac:dyDescent="0.25">
      <c r="A386" s="4">
        <v>385</v>
      </c>
      <c r="B386">
        <v>59</v>
      </c>
      <c r="C386">
        <v>241900</v>
      </c>
      <c r="D386">
        <v>30</v>
      </c>
      <c r="E386">
        <v>26</v>
      </c>
      <c r="F386">
        <v>55</v>
      </c>
      <c r="G386">
        <v>79</v>
      </c>
      <c r="H386" s="4" t="str">
        <f t="shared" si="26"/>
        <v>No</v>
      </c>
      <c r="I386" s="4" t="str">
        <f t="shared" si="27"/>
        <v>No</v>
      </c>
      <c r="J386" s="4" t="str">
        <f t="shared" si="28"/>
        <v>No</v>
      </c>
      <c r="K386" s="4" t="str">
        <f t="shared" si="29"/>
        <v>No</v>
      </c>
      <c r="L386" s="4" t="str">
        <f t="shared" si="30"/>
        <v>No</v>
      </c>
    </row>
    <row r="387" spans="1:12" x14ac:dyDescent="0.25">
      <c r="A387" s="4">
        <v>386</v>
      </c>
      <c r="B387">
        <v>35</v>
      </c>
      <c r="D387">
        <v>28</v>
      </c>
      <c r="E387">
        <v>16</v>
      </c>
      <c r="F387">
        <v>52</v>
      </c>
      <c r="G387">
        <v>35</v>
      </c>
      <c r="H387" s="4" t="str">
        <f t="shared" ref="H387:H450" si="31">IF(B387="","Yes","No")</f>
        <v>No</v>
      </c>
      <c r="I387" s="4" t="str">
        <f t="shared" ref="I387:I450" si="32">IF(C387="","Yes","No")</f>
        <v>Yes</v>
      </c>
      <c r="J387" s="4" t="str">
        <f t="shared" ref="J387:J450" si="33">IF(D387="","Yes","No")</f>
        <v>No</v>
      </c>
      <c r="K387" s="4" t="str">
        <f t="shared" ref="K387:K450" si="34">IF(E387="","Yes","No")</f>
        <v>No</v>
      </c>
      <c r="L387" s="4" t="str">
        <f t="shared" ref="L387:L450" si="35">IF(F387="","Yes","No")</f>
        <v>No</v>
      </c>
    </row>
    <row r="388" spans="1:12" x14ac:dyDescent="0.25">
      <c r="A388" s="4">
        <v>387</v>
      </c>
      <c r="B388">
        <v>35</v>
      </c>
      <c r="C388">
        <v>125000</v>
      </c>
      <c r="D388">
        <v>49</v>
      </c>
      <c r="E388">
        <v>56</v>
      </c>
      <c r="G388">
        <v>32</v>
      </c>
      <c r="H388" s="4" t="str">
        <f t="shared" si="31"/>
        <v>No</v>
      </c>
      <c r="I388" s="4" t="str">
        <f t="shared" si="32"/>
        <v>No</v>
      </c>
      <c r="J388" s="4" t="str">
        <f t="shared" si="33"/>
        <v>No</v>
      </c>
      <c r="K388" s="4" t="str">
        <f t="shared" si="34"/>
        <v>No</v>
      </c>
      <c r="L388" s="4" t="str">
        <f t="shared" si="35"/>
        <v>Yes</v>
      </c>
    </row>
    <row r="389" spans="1:12" x14ac:dyDescent="0.25">
      <c r="A389" s="4">
        <v>388</v>
      </c>
      <c r="B389">
        <v>26</v>
      </c>
      <c r="C389">
        <v>42500</v>
      </c>
      <c r="D389">
        <v>17</v>
      </c>
      <c r="E389">
        <v>36</v>
      </c>
      <c r="G389">
        <v>10</v>
      </c>
      <c r="H389" s="4" t="str">
        <f t="shared" si="31"/>
        <v>No</v>
      </c>
      <c r="I389" s="4" t="str">
        <f t="shared" si="32"/>
        <v>No</v>
      </c>
      <c r="J389" s="4" t="str">
        <f t="shared" si="33"/>
        <v>No</v>
      </c>
      <c r="K389" s="4" t="str">
        <f t="shared" si="34"/>
        <v>No</v>
      </c>
      <c r="L389" s="4" t="str">
        <f t="shared" si="35"/>
        <v>Yes</v>
      </c>
    </row>
    <row r="390" spans="1:12" x14ac:dyDescent="0.25">
      <c r="A390" s="4">
        <v>389</v>
      </c>
      <c r="B390">
        <v>61</v>
      </c>
      <c r="C390">
        <v>208500</v>
      </c>
      <c r="D390">
        <v>62</v>
      </c>
      <c r="E390">
        <v>16</v>
      </c>
      <c r="F390">
        <v>60</v>
      </c>
      <c r="G390">
        <v>77</v>
      </c>
      <c r="H390" s="4" t="str">
        <f t="shared" si="31"/>
        <v>No</v>
      </c>
      <c r="I390" s="4" t="str">
        <f t="shared" si="32"/>
        <v>No</v>
      </c>
      <c r="J390" s="4" t="str">
        <f t="shared" si="33"/>
        <v>No</v>
      </c>
      <c r="K390" s="4" t="str">
        <f t="shared" si="34"/>
        <v>No</v>
      </c>
      <c r="L390" s="4" t="str">
        <f t="shared" si="35"/>
        <v>No</v>
      </c>
    </row>
    <row r="391" spans="1:12" x14ac:dyDescent="0.25">
      <c r="A391" s="4">
        <v>390</v>
      </c>
      <c r="B391">
        <v>59</v>
      </c>
      <c r="C391">
        <v>207300</v>
      </c>
      <c r="D391">
        <v>25</v>
      </c>
      <c r="E391">
        <v>30</v>
      </c>
      <c r="F391">
        <v>15</v>
      </c>
      <c r="G391">
        <v>48</v>
      </c>
      <c r="H391" s="4" t="str">
        <f t="shared" si="31"/>
        <v>No</v>
      </c>
      <c r="I391" s="4" t="str">
        <f t="shared" si="32"/>
        <v>No</v>
      </c>
      <c r="J391" s="4" t="str">
        <f t="shared" si="33"/>
        <v>No</v>
      </c>
      <c r="K391" s="4" t="str">
        <f t="shared" si="34"/>
        <v>No</v>
      </c>
      <c r="L391" s="4" t="str">
        <f t="shared" si="35"/>
        <v>No</v>
      </c>
    </row>
    <row r="392" spans="1:12" x14ac:dyDescent="0.25">
      <c r="A392" s="4">
        <v>391</v>
      </c>
      <c r="C392">
        <v>135300</v>
      </c>
      <c r="D392">
        <v>38</v>
      </c>
      <c r="E392">
        <v>4</v>
      </c>
      <c r="F392">
        <v>34</v>
      </c>
      <c r="G392">
        <v>44</v>
      </c>
      <c r="H392" s="4" t="str">
        <f t="shared" si="31"/>
        <v>Yes</v>
      </c>
      <c r="I392" s="4" t="str">
        <f t="shared" si="32"/>
        <v>No</v>
      </c>
      <c r="J392" s="4" t="str">
        <f t="shared" si="33"/>
        <v>No</v>
      </c>
      <c r="K392" s="4" t="str">
        <f t="shared" si="34"/>
        <v>No</v>
      </c>
      <c r="L392" s="4" t="str">
        <f t="shared" si="35"/>
        <v>No</v>
      </c>
    </row>
    <row r="393" spans="1:12" x14ac:dyDescent="0.25">
      <c r="A393" s="4">
        <v>392</v>
      </c>
      <c r="B393">
        <v>33</v>
      </c>
      <c r="C393">
        <v>203700</v>
      </c>
      <c r="D393">
        <v>37</v>
      </c>
      <c r="E393">
        <v>83</v>
      </c>
      <c r="F393">
        <v>0</v>
      </c>
      <c r="G393">
        <v>27</v>
      </c>
      <c r="H393" s="4" t="str">
        <f t="shared" si="31"/>
        <v>No</v>
      </c>
      <c r="I393" s="4" t="str">
        <f t="shared" si="32"/>
        <v>No</v>
      </c>
      <c r="J393" s="4" t="str">
        <f t="shared" si="33"/>
        <v>No</v>
      </c>
      <c r="K393" s="4" t="str">
        <f t="shared" si="34"/>
        <v>No</v>
      </c>
      <c r="L393" s="4" t="str">
        <f t="shared" si="35"/>
        <v>No</v>
      </c>
    </row>
    <row r="394" spans="1:12" x14ac:dyDescent="0.25">
      <c r="A394" s="4">
        <v>393</v>
      </c>
      <c r="B394">
        <v>59</v>
      </c>
      <c r="C394">
        <v>107600</v>
      </c>
      <c r="D394">
        <v>60</v>
      </c>
      <c r="E394">
        <v>0</v>
      </c>
      <c r="F394">
        <v>82</v>
      </c>
      <c r="G394">
        <v>77</v>
      </c>
      <c r="H394" s="4" t="str">
        <f t="shared" si="31"/>
        <v>No</v>
      </c>
      <c r="I394" s="4" t="str">
        <f t="shared" si="32"/>
        <v>No</v>
      </c>
      <c r="J394" s="4" t="str">
        <f t="shared" si="33"/>
        <v>No</v>
      </c>
      <c r="K394" s="4" t="str">
        <f t="shared" si="34"/>
        <v>No</v>
      </c>
      <c r="L394" s="4" t="str">
        <f t="shared" si="35"/>
        <v>No</v>
      </c>
    </row>
    <row r="395" spans="1:12" x14ac:dyDescent="0.25">
      <c r="A395" s="4">
        <v>394</v>
      </c>
      <c r="B395">
        <v>34</v>
      </c>
      <c r="C395">
        <v>94100</v>
      </c>
      <c r="D395">
        <v>75</v>
      </c>
      <c r="E395">
        <v>35</v>
      </c>
      <c r="F395">
        <v>83</v>
      </c>
      <c r="G395">
        <v>71</v>
      </c>
      <c r="H395" s="4" t="str">
        <f t="shared" si="31"/>
        <v>No</v>
      </c>
      <c r="I395" s="4" t="str">
        <f t="shared" si="32"/>
        <v>No</v>
      </c>
      <c r="J395" s="4" t="str">
        <f t="shared" si="33"/>
        <v>No</v>
      </c>
      <c r="K395" s="4" t="str">
        <f t="shared" si="34"/>
        <v>No</v>
      </c>
      <c r="L395" s="4" t="str">
        <f t="shared" si="35"/>
        <v>No</v>
      </c>
    </row>
    <row r="396" spans="1:12" x14ac:dyDescent="0.25">
      <c r="A396" s="4">
        <v>395</v>
      </c>
      <c r="B396">
        <v>62</v>
      </c>
      <c r="C396">
        <v>167000</v>
      </c>
      <c r="D396">
        <v>73</v>
      </c>
      <c r="E396">
        <v>18</v>
      </c>
      <c r="F396">
        <v>54</v>
      </c>
      <c r="G396">
        <v>64</v>
      </c>
      <c r="H396" s="4" t="str">
        <f t="shared" si="31"/>
        <v>No</v>
      </c>
      <c r="I396" s="4" t="str">
        <f t="shared" si="32"/>
        <v>No</v>
      </c>
      <c r="J396" s="4" t="str">
        <f t="shared" si="33"/>
        <v>No</v>
      </c>
      <c r="K396" s="4" t="str">
        <f t="shared" si="34"/>
        <v>No</v>
      </c>
      <c r="L396" s="4" t="str">
        <f t="shared" si="35"/>
        <v>No</v>
      </c>
    </row>
    <row r="397" spans="1:12" x14ac:dyDescent="0.25">
      <c r="A397" s="4">
        <v>396</v>
      </c>
      <c r="C397">
        <v>152800</v>
      </c>
      <c r="D397">
        <v>10</v>
      </c>
      <c r="E397">
        <v>79</v>
      </c>
      <c r="F397">
        <v>0</v>
      </c>
      <c r="G397">
        <v>11</v>
      </c>
      <c r="H397" s="4" t="str">
        <f t="shared" si="31"/>
        <v>Yes</v>
      </c>
      <c r="I397" s="4" t="str">
        <f t="shared" si="32"/>
        <v>No</v>
      </c>
      <c r="J397" s="4" t="str">
        <f t="shared" si="33"/>
        <v>No</v>
      </c>
      <c r="K397" s="4" t="str">
        <f t="shared" si="34"/>
        <v>No</v>
      </c>
      <c r="L397" s="4" t="str">
        <f t="shared" si="35"/>
        <v>No</v>
      </c>
    </row>
    <row r="398" spans="1:12" x14ac:dyDescent="0.25">
      <c r="A398" s="4">
        <v>397</v>
      </c>
      <c r="B398">
        <v>39</v>
      </c>
      <c r="C398">
        <v>107300</v>
      </c>
      <c r="D398">
        <v>44</v>
      </c>
      <c r="E398">
        <v>29</v>
      </c>
      <c r="F398">
        <v>66</v>
      </c>
      <c r="G398">
        <v>53</v>
      </c>
      <c r="H398" s="4" t="str">
        <f t="shared" si="31"/>
        <v>No</v>
      </c>
      <c r="I398" s="4" t="str">
        <f t="shared" si="32"/>
        <v>No</v>
      </c>
      <c r="J398" s="4" t="str">
        <f t="shared" si="33"/>
        <v>No</v>
      </c>
      <c r="K398" s="4" t="str">
        <f t="shared" si="34"/>
        <v>No</v>
      </c>
      <c r="L398" s="4" t="str">
        <f t="shared" si="35"/>
        <v>No</v>
      </c>
    </row>
    <row r="399" spans="1:12" x14ac:dyDescent="0.25">
      <c r="A399" s="4">
        <v>398</v>
      </c>
      <c r="B399">
        <v>40</v>
      </c>
      <c r="C399">
        <v>246800</v>
      </c>
      <c r="D399">
        <v>0</v>
      </c>
      <c r="E399">
        <v>85</v>
      </c>
      <c r="F399">
        <v>0</v>
      </c>
      <c r="G399">
        <v>10</v>
      </c>
      <c r="H399" s="4" t="str">
        <f t="shared" si="31"/>
        <v>No</v>
      </c>
      <c r="I399" s="4" t="str">
        <f t="shared" si="32"/>
        <v>No</v>
      </c>
      <c r="J399" s="4" t="str">
        <f t="shared" si="33"/>
        <v>No</v>
      </c>
      <c r="K399" s="4" t="str">
        <f t="shared" si="34"/>
        <v>No</v>
      </c>
      <c r="L399" s="4" t="str">
        <f t="shared" si="35"/>
        <v>No</v>
      </c>
    </row>
    <row r="400" spans="1:12" x14ac:dyDescent="0.25">
      <c r="A400" s="4">
        <v>399</v>
      </c>
      <c r="C400">
        <v>216700</v>
      </c>
      <c r="D400">
        <v>20</v>
      </c>
      <c r="E400">
        <v>74</v>
      </c>
      <c r="F400">
        <v>0</v>
      </c>
      <c r="G400">
        <v>20</v>
      </c>
      <c r="H400" s="4" t="str">
        <f t="shared" si="31"/>
        <v>Yes</v>
      </c>
      <c r="I400" s="4" t="str">
        <f t="shared" si="32"/>
        <v>No</v>
      </c>
      <c r="J400" s="4" t="str">
        <f t="shared" si="33"/>
        <v>No</v>
      </c>
      <c r="K400" s="4" t="str">
        <f t="shared" si="34"/>
        <v>No</v>
      </c>
      <c r="L400" s="4" t="str">
        <f t="shared" si="35"/>
        <v>No</v>
      </c>
    </row>
    <row r="401" spans="1:12" x14ac:dyDescent="0.25">
      <c r="A401" s="4">
        <v>400</v>
      </c>
      <c r="B401">
        <v>26</v>
      </c>
      <c r="C401">
        <v>49900</v>
      </c>
      <c r="D401">
        <v>41</v>
      </c>
      <c r="E401">
        <v>59</v>
      </c>
      <c r="F401">
        <v>26</v>
      </c>
      <c r="G401">
        <v>9</v>
      </c>
      <c r="H401" s="4" t="str">
        <f t="shared" si="31"/>
        <v>No</v>
      </c>
      <c r="I401" s="4" t="str">
        <f t="shared" si="32"/>
        <v>No</v>
      </c>
      <c r="J401" s="4" t="str">
        <f t="shared" si="33"/>
        <v>No</v>
      </c>
      <c r="K401" s="4" t="str">
        <f t="shared" si="34"/>
        <v>No</v>
      </c>
      <c r="L401" s="4" t="str">
        <f t="shared" si="35"/>
        <v>No</v>
      </c>
    </row>
    <row r="402" spans="1:12" x14ac:dyDescent="0.25">
      <c r="A402" s="4">
        <v>401</v>
      </c>
      <c r="C402">
        <v>92800</v>
      </c>
      <c r="D402">
        <v>48</v>
      </c>
      <c r="E402">
        <v>23</v>
      </c>
      <c r="F402">
        <v>41</v>
      </c>
      <c r="G402">
        <v>34</v>
      </c>
      <c r="H402" s="4" t="str">
        <f t="shared" si="31"/>
        <v>Yes</v>
      </c>
      <c r="I402" s="4" t="str">
        <f t="shared" si="32"/>
        <v>No</v>
      </c>
      <c r="J402" s="4" t="str">
        <f t="shared" si="33"/>
        <v>No</v>
      </c>
      <c r="K402" s="4" t="str">
        <f t="shared" si="34"/>
        <v>No</v>
      </c>
      <c r="L402" s="4" t="str">
        <f t="shared" si="35"/>
        <v>No</v>
      </c>
    </row>
    <row r="403" spans="1:12" x14ac:dyDescent="0.25">
      <c r="A403" s="4">
        <v>402</v>
      </c>
      <c r="B403">
        <v>54</v>
      </c>
      <c r="C403">
        <v>112200</v>
      </c>
      <c r="D403">
        <v>40</v>
      </c>
      <c r="E403">
        <v>0</v>
      </c>
      <c r="F403">
        <v>49</v>
      </c>
      <c r="G403">
        <v>48</v>
      </c>
      <c r="H403" s="4" t="str">
        <f t="shared" si="31"/>
        <v>No</v>
      </c>
      <c r="I403" s="4" t="str">
        <f t="shared" si="32"/>
        <v>No</v>
      </c>
      <c r="J403" s="4" t="str">
        <f t="shared" si="33"/>
        <v>No</v>
      </c>
      <c r="K403" s="4" t="str">
        <f t="shared" si="34"/>
        <v>No</v>
      </c>
      <c r="L403" s="4" t="str">
        <f t="shared" si="35"/>
        <v>No</v>
      </c>
    </row>
    <row r="404" spans="1:12" x14ac:dyDescent="0.25">
      <c r="A404" s="4">
        <v>403</v>
      </c>
      <c r="B404">
        <v>34</v>
      </c>
      <c r="C404">
        <v>64400</v>
      </c>
      <c r="D404">
        <v>0</v>
      </c>
      <c r="F404">
        <v>73</v>
      </c>
      <c r="G404">
        <v>47</v>
      </c>
      <c r="H404" s="4" t="str">
        <f t="shared" si="31"/>
        <v>No</v>
      </c>
      <c r="I404" s="4" t="str">
        <f t="shared" si="32"/>
        <v>No</v>
      </c>
      <c r="J404" s="4" t="str">
        <f t="shared" si="33"/>
        <v>No</v>
      </c>
      <c r="K404" s="4" t="str">
        <f t="shared" si="34"/>
        <v>Yes</v>
      </c>
      <c r="L404" s="4" t="str">
        <f t="shared" si="35"/>
        <v>No</v>
      </c>
    </row>
    <row r="405" spans="1:12" x14ac:dyDescent="0.25">
      <c r="A405" s="4">
        <v>404</v>
      </c>
      <c r="B405">
        <v>47</v>
      </c>
      <c r="C405">
        <v>199000</v>
      </c>
      <c r="D405">
        <v>43</v>
      </c>
      <c r="E405">
        <v>25</v>
      </c>
      <c r="F405">
        <v>55</v>
      </c>
      <c r="G405">
        <v>70</v>
      </c>
      <c r="H405" s="4" t="str">
        <f t="shared" si="31"/>
        <v>No</v>
      </c>
      <c r="I405" s="4" t="str">
        <f t="shared" si="32"/>
        <v>No</v>
      </c>
      <c r="J405" s="4" t="str">
        <f t="shared" si="33"/>
        <v>No</v>
      </c>
      <c r="K405" s="4" t="str">
        <f t="shared" si="34"/>
        <v>No</v>
      </c>
      <c r="L405" s="4" t="str">
        <f t="shared" si="35"/>
        <v>No</v>
      </c>
    </row>
    <row r="406" spans="1:12" x14ac:dyDescent="0.25">
      <c r="A406" s="4">
        <v>405</v>
      </c>
      <c r="B406">
        <v>25</v>
      </c>
      <c r="C406">
        <v>142600</v>
      </c>
      <c r="D406">
        <v>0</v>
      </c>
      <c r="E406">
        <v>94</v>
      </c>
      <c r="F406">
        <v>0</v>
      </c>
      <c r="G406">
        <v>3</v>
      </c>
      <c r="H406" s="4" t="str">
        <f t="shared" si="31"/>
        <v>No</v>
      </c>
      <c r="I406" s="4" t="str">
        <f t="shared" si="32"/>
        <v>No</v>
      </c>
      <c r="J406" s="4" t="str">
        <f t="shared" si="33"/>
        <v>No</v>
      </c>
      <c r="K406" s="4" t="str">
        <f t="shared" si="34"/>
        <v>No</v>
      </c>
      <c r="L406" s="4" t="str">
        <f t="shared" si="35"/>
        <v>No</v>
      </c>
    </row>
    <row r="407" spans="1:12" x14ac:dyDescent="0.25">
      <c r="A407" s="4">
        <v>406</v>
      </c>
      <c r="B407">
        <v>42</v>
      </c>
      <c r="C407">
        <v>79400</v>
      </c>
      <c r="D407">
        <v>25</v>
      </c>
      <c r="E407">
        <v>23</v>
      </c>
      <c r="G407">
        <v>21</v>
      </c>
      <c r="H407" s="4" t="str">
        <f t="shared" si="31"/>
        <v>No</v>
      </c>
      <c r="I407" s="4" t="str">
        <f t="shared" si="32"/>
        <v>No</v>
      </c>
      <c r="J407" s="4" t="str">
        <f t="shared" si="33"/>
        <v>No</v>
      </c>
      <c r="K407" s="4" t="str">
        <f t="shared" si="34"/>
        <v>No</v>
      </c>
      <c r="L407" s="4" t="str">
        <f t="shared" si="35"/>
        <v>Yes</v>
      </c>
    </row>
    <row r="408" spans="1:12" x14ac:dyDescent="0.25">
      <c r="A408" s="4">
        <v>407</v>
      </c>
      <c r="B408">
        <v>33</v>
      </c>
      <c r="C408">
        <v>43100</v>
      </c>
      <c r="D408">
        <v>64</v>
      </c>
      <c r="E408">
        <v>17</v>
      </c>
      <c r="F408">
        <v>46</v>
      </c>
      <c r="G408">
        <v>14</v>
      </c>
      <c r="H408" s="4" t="str">
        <f t="shared" si="31"/>
        <v>No</v>
      </c>
      <c r="I408" s="4" t="str">
        <f t="shared" si="32"/>
        <v>No</v>
      </c>
      <c r="J408" s="4" t="str">
        <f t="shared" si="33"/>
        <v>No</v>
      </c>
      <c r="K408" s="4" t="str">
        <f t="shared" si="34"/>
        <v>No</v>
      </c>
      <c r="L408" s="4" t="str">
        <f t="shared" si="35"/>
        <v>No</v>
      </c>
    </row>
    <row r="409" spans="1:12" x14ac:dyDescent="0.25">
      <c r="A409" s="4">
        <v>408</v>
      </c>
      <c r="B409">
        <v>26</v>
      </c>
      <c r="C409">
        <v>40900</v>
      </c>
      <c r="D409">
        <v>4</v>
      </c>
      <c r="E409">
        <v>17</v>
      </c>
      <c r="F409">
        <v>38</v>
      </c>
      <c r="G409">
        <v>8</v>
      </c>
      <c r="H409" s="4" t="str">
        <f t="shared" si="31"/>
        <v>No</v>
      </c>
      <c r="I409" s="4" t="str">
        <f t="shared" si="32"/>
        <v>No</v>
      </c>
      <c r="J409" s="4" t="str">
        <f t="shared" si="33"/>
        <v>No</v>
      </c>
      <c r="K409" s="4" t="str">
        <f t="shared" si="34"/>
        <v>No</v>
      </c>
      <c r="L409" s="4" t="str">
        <f t="shared" si="35"/>
        <v>No</v>
      </c>
    </row>
    <row r="410" spans="1:12" x14ac:dyDescent="0.25">
      <c r="A410" s="4">
        <v>409</v>
      </c>
      <c r="B410">
        <v>37</v>
      </c>
      <c r="C410">
        <v>99500</v>
      </c>
      <c r="D410">
        <v>42</v>
      </c>
      <c r="E410">
        <v>20</v>
      </c>
      <c r="F410">
        <v>66</v>
      </c>
      <c r="G410">
        <v>51</v>
      </c>
      <c r="H410" s="4" t="str">
        <f t="shared" si="31"/>
        <v>No</v>
      </c>
      <c r="I410" s="4" t="str">
        <f t="shared" si="32"/>
        <v>No</v>
      </c>
      <c r="J410" s="4" t="str">
        <f t="shared" si="33"/>
        <v>No</v>
      </c>
      <c r="K410" s="4" t="str">
        <f t="shared" si="34"/>
        <v>No</v>
      </c>
      <c r="L410" s="4" t="str">
        <f t="shared" si="35"/>
        <v>No</v>
      </c>
    </row>
    <row r="411" spans="1:12" x14ac:dyDescent="0.25">
      <c r="A411" s="4">
        <v>410</v>
      </c>
      <c r="C411">
        <v>81200</v>
      </c>
      <c r="D411">
        <v>84</v>
      </c>
      <c r="E411">
        <v>29</v>
      </c>
      <c r="F411">
        <v>52</v>
      </c>
      <c r="G411">
        <v>38</v>
      </c>
      <c r="H411" s="4" t="str">
        <f t="shared" si="31"/>
        <v>Yes</v>
      </c>
      <c r="I411" s="4" t="str">
        <f t="shared" si="32"/>
        <v>No</v>
      </c>
      <c r="J411" s="4" t="str">
        <f t="shared" si="33"/>
        <v>No</v>
      </c>
      <c r="K411" s="4" t="str">
        <f t="shared" si="34"/>
        <v>No</v>
      </c>
      <c r="L411" s="4" t="str">
        <f t="shared" si="35"/>
        <v>No</v>
      </c>
    </row>
    <row r="412" spans="1:12" x14ac:dyDescent="0.25">
      <c r="A412" s="4">
        <v>411</v>
      </c>
      <c r="B412">
        <v>49</v>
      </c>
      <c r="C412">
        <v>193400</v>
      </c>
      <c r="D412">
        <v>67</v>
      </c>
      <c r="E412">
        <v>50</v>
      </c>
      <c r="F412">
        <v>70</v>
      </c>
      <c r="G412">
        <v>78</v>
      </c>
      <c r="H412" s="4" t="str">
        <f t="shared" si="31"/>
        <v>No</v>
      </c>
      <c r="I412" s="4" t="str">
        <f t="shared" si="32"/>
        <v>No</v>
      </c>
      <c r="J412" s="4" t="str">
        <f t="shared" si="33"/>
        <v>No</v>
      </c>
      <c r="K412" s="4" t="str">
        <f t="shared" si="34"/>
        <v>No</v>
      </c>
      <c r="L412" s="4" t="str">
        <f t="shared" si="35"/>
        <v>No</v>
      </c>
    </row>
    <row r="413" spans="1:12" x14ac:dyDescent="0.25">
      <c r="A413" s="4">
        <v>412</v>
      </c>
      <c r="B413">
        <v>50</v>
      </c>
      <c r="C413">
        <v>54700</v>
      </c>
      <c r="D413">
        <v>55</v>
      </c>
      <c r="E413">
        <v>0</v>
      </c>
      <c r="F413">
        <v>77</v>
      </c>
      <c r="G413">
        <v>46</v>
      </c>
      <c r="H413" s="4" t="str">
        <f t="shared" si="31"/>
        <v>No</v>
      </c>
      <c r="I413" s="4" t="str">
        <f t="shared" si="32"/>
        <v>No</v>
      </c>
      <c r="J413" s="4" t="str">
        <f t="shared" si="33"/>
        <v>No</v>
      </c>
      <c r="K413" s="4" t="str">
        <f t="shared" si="34"/>
        <v>No</v>
      </c>
      <c r="L413" s="4" t="str">
        <f t="shared" si="35"/>
        <v>No</v>
      </c>
    </row>
    <row r="414" spans="1:12" x14ac:dyDescent="0.25">
      <c r="A414" s="4">
        <v>413</v>
      </c>
      <c r="B414">
        <v>45</v>
      </c>
      <c r="C414">
        <v>145400</v>
      </c>
      <c r="D414">
        <v>17</v>
      </c>
      <c r="E414">
        <v>25</v>
      </c>
      <c r="F414">
        <v>30</v>
      </c>
      <c r="G414">
        <v>41</v>
      </c>
      <c r="H414" s="4" t="str">
        <f t="shared" si="31"/>
        <v>No</v>
      </c>
      <c r="I414" s="4" t="str">
        <f t="shared" si="32"/>
        <v>No</v>
      </c>
      <c r="J414" s="4" t="str">
        <f t="shared" si="33"/>
        <v>No</v>
      </c>
      <c r="K414" s="4" t="str">
        <f t="shared" si="34"/>
        <v>No</v>
      </c>
      <c r="L414" s="4" t="str">
        <f t="shared" si="35"/>
        <v>No</v>
      </c>
    </row>
    <row r="415" spans="1:12" x14ac:dyDescent="0.25">
      <c r="A415" s="4">
        <v>414</v>
      </c>
      <c r="B415">
        <v>34</v>
      </c>
      <c r="C415">
        <v>83000</v>
      </c>
      <c r="D415">
        <v>47</v>
      </c>
      <c r="E415">
        <v>34</v>
      </c>
      <c r="F415">
        <v>35</v>
      </c>
      <c r="G415">
        <v>28</v>
      </c>
      <c r="H415" s="4" t="str">
        <f t="shared" si="31"/>
        <v>No</v>
      </c>
      <c r="I415" s="4" t="str">
        <f t="shared" si="32"/>
        <v>No</v>
      </c>
      <c r="J415" s="4" t="str">
        <f t="shared" si="33"/>
        <v>No</v>
      </c>
      <c r="K415" s="4" t="str">
        <f t="shared" si="34"/>
        <v>No</v>
      </c>
      <c r="L415" s="4" t="str">
        <f t="shared" si="35"/>
        <v>No</v>
      </c>
    </row>
    <row r="416" spans="1:12" x14ac:dyDescent="0.25">
      <c r="A416" s="4">
        <v>415</v>
      </c>
      <c r="B416">
        <v>49</v>
      </c>
      <c r="C416">
        <v>172800</v>
      </c>
      <c r="D416">
        <v>44</v>
      </c>
      <c r="E416">
        <v>35</v>
      </c>
      <c r="F416">
        <v>44</v>
      </c>
      <c r="G416">
        <v>55</v>
      </c>
      <c r="H416" s="4" t="str">
        <f t="shared" si="31"/>
        <v>No</v>
      </c>
      <c r="I416" s="4" t="str">
        <f t="shared" si="32"/>
        <v>No</v>
      </c>
      <c r="J416" s="4" t="str">
        <f t="shared" si="33"/>
        <v>No</v>
      </c>
      <c r="K416" s="4" t="str">
        <f t="shared" si="34"/>
        <v>No</v>
      </c>
      <c r="L416" s="4" t="str">
        <f t="shared" si="35"/>
        <v>No</v>
      </c>
    </row>
    <row r="417" spans="1:12" x14ac:dyDescent="0.25">
      <c r="A417" s="4">
        <v>416</v>
      </c>
      <c r="B417">
        <v>32</v>
      </c>
      <c r="C417">
        <v>80400</v>
      </c>
      <c r="D417">
        <v>26</v>
      </c>
      <c r="E417">
        <v>48</v>
      </c>
      <c r="F417">
        <v>0</v>
      </c>
      <c r="G417">
        <v>10</v>
      </c>
      <c r="H417" s="4" t="str">
        <f t="shared" si="31"/>
        <v>No</v>
      </c>
      <c r="I417" s="4" t="str">
        <f t="shared" si="32"/>
        <v>No</v>
      </c>
      <c r="J417" s="4" t="str">
        <f t="shared" si="33"/>
        <v>No</v>
      </c>
      <c r="K417" s="4" t="str">
        <f t="shared" si="34"/>
        <v>No</v>
      </c>
      <c r="L417" s="4" t="str">
        <f t="shared" si="35"/>
        <v>No</v>
      </c>
    </row>
    <row r="418" spans="1:12" x14ac:dyDescent="0.25">
      <c r="A418" s="4">
        <v>417</v>
      </c>
      <c r="C418">
        <v>94700</v>
      </c>
      <c r="D418">
        <v>54</v>
      </c>
      <c r="E418">
        <v>27</v>
      </c>
      <c r="F418">
        <v>51</v>
      </c>
      <c r="G418">
        <v>40</v>
      </c>
      <c r="H418" s="4" t="str">
        <f t="shared" si="31"/>
        <v>Yes</v>
      </c>
      <c r="I418" s="4" t="str">
        <f t="shared" si="32"/>
        <v>No</v>
      </c>
      <c r="J418" s="4" t="str">
        <f t="shared" si="33"/>
        <v>No</v>
      </c>
      <c r="K418" s="4" t="str">
        <f t="shared" si="34"/>
        <v>No</v>
      </c>
      <c r="L418" s="4" t="str">
        <f t="shared" si="35"/>
        <v>No</v>
      </c>
    </row>
    <row r="419" spans="1:12" x14ac:dyDescent="0.25">
      <c r="A419" s="4">
        <v>418</v>
      </c>
      <c r="B419">
        <v>52</v>
      </c>
      <c r="C419">
        <v>58600</v>
      </c>
      <c r="D419">
        <v>71</v>
      </c>
      <c r="E419">
        <v>0</v>
      </c>
      <c r="F419">
        <v>80</v>
      </c>
      <c r="G419">
        <v>53</v>
      </c>
      <c r="H419" s="4" t="str">
        <f t="shared" si="31"/>
        <v>No</v>
      </c>
      <c r="I419" s="4" t="str">
        <f t="shared" si="32"/>
        <v>No</v>
      </c>
      <c r="J419" s="4" t="str">
        <f t="shared" si="33"/>
        <v>No</v>
      </c>
      <c r="K419" s="4" t="str">
        <f t="shared" si="34"/>
        <v>No</v>
      </c>
      <c r="L419" s="4" t="str">
        <f t="shared" si="35"/>
        <v>No</v>
      </c>
    </row>
    <row r="420" spans="1:12" x14ac:dyDescent="0.25">
      <c r="A420" s="4">
        <v>419</v>
      </c>
      <c r="C420">
        <v>275900</v>
      </c>
      <c r="D420">
        <v>53</v>
      </c>
      <c r="E420">
        <v>48</v>
      </c>
      <c r="F420">
        <v>0</v>
      </c>
      <c r="G420">
        <v>64</v>
      </c>
      <c r="H420" s="4" t="str">
        <f t="shared" si="31"/>
        <v>Yes</v>
      </c>
      <c r="I420" s="4" t="str">
        <f t="shared" si="32"/>
        <v>No</v>
      </c>
      <c r="J420" s="4" t="str">
        <f t="shared" si="33"/>
        <v>No</v>
      </c>
      <c r="K420" s="4" t="str">
        <f t="shared" si="34"/>
        <v>No</v>
      </c>
      <c r="L420" s="4" t="str">
        <f t="shared" si="35"/>
        <v>No</v>
      </c>
    </row>
    <row r="421" spans="1:12" x14ac:dyDescent="0.25">
      <c r="A421" s="4">
        <v>420</v>
      </c>
      <c r="B421">
        <v>32</v>
      </c>
      <c r="C421">
        <v>88700</v>
      </c>
      <c r="D421">
        <v>40</v>
      </c>
      <c r="E421">
        <v>36</v>
      </c>
      <c r="F421">
        <v>48</v>
      </c>
      <c r="G421">
        <v>35</v>
      </c>
      <c r="H421" s="4" t="str">
        <f t="shared" si="31"/>
        <v>No</v>
      </c>
      <c r="I421" s="4" t="str">
        <f t="shared" si="32"/>
        <v>No</v>
      </c>
      <c r="J421" s="4" t="str">
        <f t="shared" si="33"/>
        <v>No</v>
      </c>
      <c r="K421" s="4" t="str">
        <f t="shared" si="34"/>
        <v>No</v>
      </c>
      <c r="L421" s="4" t="str">
        <f t="shared" si="35"/>
        <v>No</v>
      </c>
    </row>
    <row r="422" spans="1:12" x14ac:dyDescent="0.25">
      <c r="A422" s="4">
        <v>421</v>
      </c>
      <c r="B422">
        <v>43</v>
      </c>
      <c r="C422">
        <v>95800</v>
      </c>
      <c r="D422">
        <v>70</v>
      </c>
      <c r="E422">
        <v>39</v>
      </c>
      <c r="G422">
        <v>46</v>
      </c>
      <c r="H422" s="4" t="str">
        <f t="shared" si="31"/>
        <v>No</v>
      </c>
      <c r="I422" s="4" t="str">
        <f t="shared" si="32"/>
        <v>No</v>
      </c>
      <c r="J422" s="4" t="str">
        <f t="shared" si="33"/>
        <v>No</v>
      </c>
      <c r="K422" s="4" t="str">
        <f t="shared" si="34"/>
        <v>No</v>
      </c>
      <c r="L422" s="4" t="str">
        <f t="shared" si="35"/>
        <v>Yes</v>
      </c>
    </row>
    <row r="423" spans="1:12" x14ac:dyDescent="0.25">
      <c r="A423" s="4">
        <v>422</v>
      </c>
      <c r="B423">
        <v>60</v>
      </c>
      <c r="C423">
        <v>128600</v>
      </c>
      <c r="E423">
        <v>14</v>
      </c>
      <c r="F423">
        <v>38</v>
      </c>
      <c r="G423">
        <v>44</v>
      </c>
      <c r="H423" s="4" t="str">
        <f t="shared" si="31"/>
        <v>No</v>
      </c>
      <c r="I423" s="4" t="str">
        <f t="shared" si="32"/>
        <v>No</v>
      </c>
      <c r="J423" s="4" t="str">
        <f t="shared" si="33"/>
        <v>Yes</v>
      </c>
      <c r="K423" s="4" t="str">
        <f t="shared" si="34"/>
        <v>No</v>
      </c>
      <c r="L423" s="4" t="str">
        <f t="shared" si="35"/>
        <v>No</v>
      </c>
    </row>
    <row r="424" spans="1:12" x14ac:dyDescent="0.25">
      <c r="A424" s="4">
        <v>423</v>
      </c>
      <c r="B424">
        <v>36</v>
      </c>
      <c r="C424">
        <v>179100</v>
      </c>
      <c r="D424">
        <v>50</v>
      </c>
      <c r="E424">
        <v>65</v>
      </c>
      <c r="F424">
        <v>21</v>
      </c>
      <c r="G424">
        <v>42</v>
      </c>
      <c r="H424" s="4" t="str">
        <f t="shared" si="31"/>
        <v>No</v>
      </c>
      <c r="I424" s="4" t="str">
        <f t="shared" si="32"/>
        <v>No</v>
      </c>
      <c r="J424" s="4" t="str">
        <f t="shared" si="33"/>
        <v>No</v>
      </c>
      <c r="K424" s="4" t="str">
        <f t="shared" si="34"/>
        <v>No</v>
      </c>
      <c r="L424" s="4" t="str">
        <f t="shared" si="35"/>
        <v>No</v>
      </c>
    </row>
    <row r="425" spans="1:12" x14ac:dyDescent="0.25">
      <c r="A425" s="4">
        <v>424</v>
      </c>
      <c r="B425">
        <v>28</v>
      </c>
      <c r="C425">
        <v>112000</v>
      </c>
      <c r="D425">
        <v>37</v>
      </c>
      <c r="F425">
        <v>0</v>
      </c>
      <c r="G425">
        <v>18</v>
      </c>
      <c r="H425" s="4" t="str">
        <f t="shared" si="31"/>
        <v>No</v>
      </c>
      <c r="I425" s="4" t="str">
        <f t="shared" si="32"/>
        <v>No</v>
      </c>
      <c r="J425" s="4" t="str">
        <f t="shared" si="33"/>
        <v>No</v>
      </c>
      <c r="K425" s="4" t="str">
        <f t="shared" si="34"/>
        <v>Yes</v>
      </c>
      <c r="L425" s="4" t="str">
        <f t="shared" si="35"/>
        <v>No</v>
      </c>
    </row>
    <row r="426" spans="1:12" x14ac:dyDescent="0.25">
      <c r="A426" s="4">
        <v>425</v>
      </c>
      <c r="B426">
        <v>62</v>
      </c>
      <c r="C426">
        <v>152300</v>
      </c>
      <c r="D426">
        <v>91</v>
      </c>
      <c r="F426">
        <v>96</v>
      </c>
      <c r="G426">
        <v>99</v>
      </c>
      <c r="H426" s="4" t="str">
        <f t="shared" si="31"/>
        <v>No</v>
      </c>
      <c r="I426" s="4" t="str">
        <f t="shared" si="32"/>
        <v>No</v>
      </c>
      <c r="J426" s="4" t="str">
        <f t="shared" si="33"/>
        <v>No</v>
      </c>
      <c r="K426" s="4" t="str">
        <f t="shared" si="34"/>
        <v>Yes</v>
      </c>
      <c r="L426" s="4" t="str">
        <f t="shared" si="35"/>
        <v>No</v>
      </c>
    </row>
    <row r="427" spans="1:12" x14ac:dyDescent="0.25">
      <c r="A427" s="4">
        <v>426</v>
      </c>
      <c r="B427">
        <v>60</v>
      </c>
      <c r="C427">
        <v>223500</v>
      </c>
      <c r="D427">
        <v>31</v>
      </c>
      <c r="E427">
        <v>44</v>
      </c>
      <c r="F427">
        <v>0</v>
      </c>
      <c r="G427">
        <v>41</v>
      </c>
      <c r="H427" s="4" t="str">
        <f t="shared" si="31"/>
        <v>No</v>
      </c>
      <c r="I427" s="4" t="str">
        <f t="shared" si="32"/>
        <v>No</v>
      </c>
      <c r="J427" s="4" t="str">
        <f t="shared" si="33"/>
        <v>No</v>
      </c>
      <c r="K427" s="4" t="str">
        <f t="shared" si="34"/>
        <v>No</v>
      </c>
      <c r="L427" s="4" t="str">
        <f t="shared" si="35"/>
        <v>No</v>
      </c>
    </row>
    <row r="428" spans="1:12" x14ac:dyDescent="0.25">
      <c r="A428" s="4">
        <v>427</v>
      </c>
      <c r="B428">
        <v>35</v>
      </c>
      <c r="C428">
        <v>133100</v>
      </c>
      <c r="E428">
        <v>38</v>
      </c>
      <c r="F428">
        <v>71</v>
      </c>
      <c r="G428">
        <v>64</v>
      </c>
      <c r="H428" s="4" t="str">
        <f t="shared" si="31"/>
        <v>No</v>
      </c>
      <c r="I428" s="4" t="str">
        <f t="shared" si="32"/>
        <v>No</v>
      </c>
      <c r="J428" s="4" t="str">
        <f t="shared" si="33"/>
        <v>Yes</v>
      </c>
      <c r="K428" s="4" t="str">
        <f t="shared" si="34"/>
        <v>No</v>
      </c>
      <c r="L428" s="4" t="str">
        <f t="shared" si="35"/>
        <v>No</v>
      </c>
    </row>
    <row r="429" spans="1:12" x14ac:dyDescent="0.25">
      <c r="A429" s="4">
        <v>428</v>
      </c>
      <c r="B429">
        <v>55</v>
      </c>
      <c r="C429">
        <v>236300</v>
      </c>
      <c r="E429">
        <v>35</v>
      </c>
      <c r="F429">
        <v>0</v>
      </c>
      <c r="G429">
        <v>40</v>
      </c>
      <c r="H429" s="4" t="str">
        <f t="shared" si="31"/>
        <v>No</v>
      </c>
      <c r="I429" s="4" t="str">
        <f t="shared" si="32"/>
        <v>No</v>
      </c>
      <c r="J429" s="4" t="str">
        <f t="shared" si="33"/>
        <v>Yes</v>
      </c>
      <c r="K429" s="4" t="str">
        <f t="shared" si="34"/>
        <v>No</v>
      </c>
      <c r="L429" s="4" t="str">
        <f t="shared" si="35"/>
        <v>No</v>
      </c>
    </row>
    <row r="430" spans="1:12" x14ac:dyDescent="0.25">
      <c r="A430" s="4">
        <v>429</v>
      </c>
      <c r="B430">
        <v>26</v>
      </c>
      <c r="C430">
        <v>83300</v>
      </c>
      <c r="D430">
        <v>15</v>
      </c>
      <c r="E430">
        <v>27</v>
      </c>
      <c r="F430">
        <v>57</v>
      </c>
      <c r="G430">
        <v>38</v>
      </c>
      <c r="H430" s="4" t="str">
        <f t="shared" si="31"/>
        <v>No</v>
      </c>
      <c r="I430" s="4" t="str">
        <f t="shared" si="32"/>
        <v>No</v>
      </c>
      <c r="J430" s="4" t="str">
        <f t="shared" si="33"/>
        <v>No</v>
      </c>
      <c r="K430" s="4" t="str">
        <f t="shared" si="34"/>
        <v>No</v>
      </c>
      <c r="L430" s="4" t="str">
        <f t="shared" si="35"/>
        <v>No</v>
      </c>
    </row>
    <row r="431" spans="1:12" x14ac:dyDescent="0.25">
      <c r="A431" s="4">
        <v>430</v>
      </c>
      <c r="B431">
        <v>30</v>
      </c>
      <c r="C431">
        <v>103000</v>
      </c>
      <c r="D431">
        <v>8</v>
      </c>
      <c r="E431">
        <v>24</v>
      </c>
      <c r="F431">
        <v>34</v>
      </c>
      <c r="G431">
        <v>32</v>
      </c>
      <c r="H431" s="4" t="str">
        <f t="shared" si="31"/>
        <v>No</v>
      </c>
      <c r="I431" s="4" t="str">
        <f t="shared" si="32"/>
        <v>No</v>
      </c>
      <c r="J431" s="4" t="str">
        <f t="shared" si="33"/>
        <v>No</v>
      </c>
      <c r="K431" s="4" t="str">
        <f t="shared" si="34"/>
        <v>No</v>
      </c>
      <c r="L431" s="4" t="str">
        <f t="shared" si="35"/>
        <v>No</v>
      </c>
    </row>
    <row r="432" spans="1:12" x14ac:dyDescent="0.25">
      <c r="A432" s="4">
        <v>431</v>
      </c>
      <c r="B432">
        <v>57</v>
      </c>
      <c r="C432">
        <v>239500</v>
      </c>
      <c r="D432">
        <v>47</v>
      </c>
      <c r="E432">
        <v>33</v>
      </c>
      <c r="F432">
        <v>24</v>
      </c>
      <c r="G432">
        <v>62</v>
      </c>
      <c r="H432" s="4" t="str">
        <f t="shared" si="31"/>
        <v>No</v>
      </c>
      <c r="I432" s="4" t="str">
        <f t="shared" si="32"/>
        <v>No</v>
      </c>
      <c r="J432" s="4" t="str">
        <f t="shared" si="33"/>
        <v>No</v>
      </c>
      <c r="K432" s="4" t="str">
        <f t="shared" si="34"/>
        <v>No</v>
      </c>
      <c r="L432" s="4" t="str">
        <f t="shared" si="35"/>
        <v>No</v>
      </c>
    </row>
    <row r="433" spans="1:12" x14ac:dyDescent="0.25">
      <c r="A433" s="4">
        <v>432</v>
      </c>
      <c r="B433">
        <v>44</v>
      </c>
      <c r="C433">
        <v>128900</v>
      </c>
      <c r="D433">
        <v>79</v>
      </c>
      <c r="E433">
        <v>23</v>
      </c>
      <c r="F433">
        <v>72</v>
      </c>
      <c r="G433">
        <v>68</v>
      </c>
      <c r="H433" s="4" t="str">
        <f t="shared" si="31"/>
        <v>No</v>
      </c>
      <c r="I433" s="4" t="str">
        <f t="shared" si="32"/>
        <v>No</v>
      </c>
      <c r="J433" s="4" t="str">
        <f t="shared" si="33"/>
        <v>No</v>
      </c>
      <c r="K433" s="4" t="str">
        <f t="shared" si="34"/>
        <v>No</v>
      </c>
      <c r="L433" s="4" t="str">
        <f t="shared" si="35"/>
        <v>No</v>
      </c>
    </row>
    <row r="434" spans="1:12" x14ac:dyDescent="0.25">
      <c r="A434" s="4">
        <v>433</v>
      </c>
      <c r="B434">
        <v>48</v>
      </c>
      <c r="C434">
        <v>61400</v>
      </c>
      <c r="D434">
        <v>49</v>
      </c>
      <c r="E434">
        <v>0</v>
      </c>
      <c r="F434">
        <v>61</v>
      </c>
      <c r="G434">
        <v>37</v>
      </c>
      <c r="H434" s="4" t="str">
        <f t="shared" si="31"/>
        <v>No</v>
      </c>
      <c r="I434" s="4" t="str">
        <f t="shared" si="32"/>
        <v>No</v>
      </c>
      <c r="J434" s="4" t="str">
        <f t="shared" si="33"/>
        <v>No</v>
      </c>
      <c r="K434" s="4" t="str">
        <f t="shared" si="34"/>
        <v>No</v>
      </c>
      <c r="L434" s="4" t="str">
        <f t="shared" si="35"/>
        <v>No</v>
      </c>
    </row>
    <row r="435" spans="1:12" x14ac:dyDescent="0.25">
      <c r="A435" s="4">
        <v>434</v>
      </c>
      <c r="B435">
        <v>28</v>
      </c>
      <c r="C435">
        <v>108500</v>
      </c>
      <c r="D435">
        <v>1</v>
      </c>
      <c r="E435">
        <v>55</v>
      </c>
      <c r="F435">
        <v>0</v>
      </c>
      <c r="G435">
        <v>8</v>
      </c>
      <c r="H435" s="4" t="str">
        <f t="shared" si="31"/>
        <v>No</v>
      </c>
      <c r="I435" s="4" t="str">
        <f t="shared" si="32"/>
        <v>No</v>
      </c>
      <c r="J435" s="4" t="str">
        <f t="shared" si="33"/>
        <v>No</v>
      </c>
      <c r="K435" s="4" t="str">
        <f t="shared" si="34"/>
        <v>No</v>
      </c>
      <c r="L435" s="4" t="str">
        <f t="shared" si="35"/>
        <v>No</v>
      </c>
    </row>
    <row r="436" spans="1:12" x14ac:dyDescent="0.25">
      <c r="A436" s="4">
        <v>435</v>
      </c>
      <c r="B436">
        <v>36</v>
      </c>
      <c r="C436">
        <v>83100</v>
      </c>
      <c r="D436">
        <v>77</v>
      </c>
      <c r="E436">
        <v>36</v>
      </c>
      <c r="F436">
        <v>64</v>
      </c>
      <c r="G436">
        <v>44</v>
      </c>
      <c r="H436" s="4" t="str">
        <f t="shared" si="31"/>
        <v>No</v>
      </c>
      <c r="I436" s="4" t="str">
        <f t="shared" si="32"/>
        <v>No</v>
      </c>
      <c r="J436" s="4" t="str">
        <f t="shared" si="33"/>
        <v>No</v>
      </c>
      <c r="K436" s="4" t="str">
        <f t="shared" si="34"/>
        <v>No</v>
      </c>
      <c r="L436" s="4" t="str">
        <f t="shared" si="35"/>
        <v>No</v>
      </c>
    </row>
    <row r="437" spans="1:12" x14ac:dyDescent="0.25">
      <c r="A437" s="4">
        <v>436</v>
      </c>
      <c r="B437">
        <v>51</v>
      </c>
      <c r="C437">
        <v>137500</v>
      </c>
      <c r="D437">
        <v>34</v>
      </c>
      <c r="E437">
        <v>10</v>
      </c>
      <c r="F437">
        <v>58</v>
      </c>
      <c r="G437">
        <v>57</v>
      </c>
      <c r="H437" s="4" t="str">
        <f t="shared" si="31"/>
        <v>No</v>
      </c>
      <c r="I437" s="4" t="str">
        <f t="shared" si="32"/>
        <v>No</v>
      </c>
      <c r="J437" s="4" t="str">
        <f t="shared" si="33"/>
        <v>No</v>
      </c>
      <c r="K437" s="4" t="str">
        <f t="shared" si="34"/>
        <v>No</v>
      </c>
      <c r="L437" s="4" t="str">
        <f t="shared" si="35"/>
        <v>No</v>
      </c>
    </row>
    <row r="438" spans="1:12" x14ac:dyDescent="0.25">
      <c r="A438" s="4">
        <v>437</v>
      </c>
      <c r="B438">
        <v>64</v>
      </c>
      <c r="C438">
        <v>224000</v>
      </c>
      <c r="D438">
        <v>80</v>
      </c>
      <c r="E438">
        <v>11</v>
      </c>
      <c r="G438">
        <v>94</v>
      </c>
      <c r="H438" s="4" t="str">
        <f t="shared" si="31"/>
        <v>No</v>
      </c>
      <c r="I438" s="4" t="str">
        <f t="shared" si="32"/>
        <v>No</v>
      </c>
      <c r="J438" s="4" t="str">
        <f t="shared" si="33"/>
        <v>No</v>
      </c>
      <c r="K438" s="4" t="str">
        <f t="shared" si="34"/>
        <v>No</v>
      </c>
      <c r="L438" s="4" t="str">
        <f t="shared" si="35"/>
        <v>Yes</v>
      </c>
    </row>
    <row r="439" spans="1:12" x14ac:dyDescent="0.25">
      <c r="A439" s="4">
        <v>438</v>
      </c>
      <c r="B439">
        <v>58</v>
      </c>
      <c r="C439">
        <v>169900</v>
      </c>
      <c r="D439">
        <v>38</v>
      </c>
      <c r="E439">
        <v>39</v>
      </c>
      <c r="F439">
        <v>0</v>
      </c>
      <c r="G439">
        <v>27</v>
      </c>
      <c r="H439" s="4" t="str">
        <f t="shared" si="31"/>
        <v>No</v>
      </c>
      <c r="I439" s="4" t="str">
        <f t="shared" si="32"/>
        <v>No</v>
      </c>
      <c r="J439" s="4" t="str">
        <f t="shared" si="33"/>
        <v>No</v>
      </c>
      <c r="K439" s="4" t="str">
        <f t="shared" si="34"/>
        <v>No</v>
      </c>
      <c r="L439" s="4" t="str">
        <f t="shared" si="35"/>
        <v>No</v>
      </c>
    </row>
    <row r="440" spans="1:12" x14ac:dyDescent="0.25">
      <c r="A440" s="4">
        <v>439</v>
      </c>
      <c r="B440">
        <v>58</v>
      </c>
      <c r="C440">
        <v>137700</v>
      </c>
      <c r="D440">
        <v>38</v>
      </c>
      <c r="E440">
        <v>0</v>
      </c>
      <c r="F440">
        <v>70</v>
      </c>
      <c r="G440">
        <v>70</v>
      </c>
      <c r="H440" s="4" t="str">
        <f t="shared" si="31"/>
        <v>No</v>
      </c>
      <c r="I440" s="4" t="str">
        <f t="shared" si="32"/>
        <v>No</v>
      </c>
      <c r="J440" s="4" t="str">
        <f t="shared" si="33"/>
        <v>No</v>
      </c>
      <c r="K440" s="4" t="str">
        <f t="shared" si="34"/>
        <v>No</v>
      </c>
      <c r="L440" s="4" t="str">
        <f t="shared" si="35"/>
        <v>No</v>
      </c>
    </row>
    <row r="441" spans="1:12" x14ac:dyDescent="0.25">
      <c r="A441" s="4">
        <v>440</v>
      </c>
      <c r="B441">
        <v>34</v>
      </c>
      <c r="C441">
        <v>51200</v>
      </c>
      <c r="D441">
        <v>37</v>
      </c>
      <c r="E441">
        <v>0</v>
      </c>
      <c r="F441">
        <v>50</v>
      </c>
      <c r="G441">
        <v>22</v>
      </c>
      <c r="H441" s="4" t="str">
        <f t="shared" si="31"/>
        <v>No</v>
      </c>
      <c r="I441" s="4" t="str">
        <f t="shared" si="32"/>
        <v>No</v>
      </c>
      <c r="J441" s="4" t="str">
        <f t="shared" si="33"/>
        <v>No</v>
      </c>
      <c r="K441" s="4" t="str">
        <f t="shared" si="34"/>
        <v>No</v>
      </c>
      <c r="L441" s="4" t="str">
        <f t="shared" si="35"/>
        <v>No</v>
      </c>
    </row>
    <row r="442" spans="1:12" x14ac:dyDescent="0.25">
      <c r="A442" s="4">
        <v>441</v>
      </c>
      <c r="B442">
        <v>36</v>
      </c>
      <c r="C442">
        <v>226600</v>
      </c>
      <c r="D442">
        <v>57</v>
      </c>
      <c r="E442">
        <v>85</v>
      </c>
      <c r="F442">
        <v>23</v>
      </c>
      <c r="G442">
        <v>52</v>
      </c>
      <c r="H442" s="4" t="str">
        <f t="shared" si="31"/>
        <v>No</v>
      </c>
      <c r="I442" s="4" t="str">
        <f t="shared" si="32"/>
        <v>No</v>
      </c>
      <c r="J442" s="4" t="str">
        <f t="shared" si="33"/>
        <v>No</v>
      </c>
      <c r="K442" s="4" t="str">
        <f t="shared" si="34"/>
        <v>No</v>
      </c>
      <c r="L442" s="4" t="str">
        <f t="shared" si="35"/>
        <v>No</v>
      </c>
    </row>
    <row r="443" spans="1:12" x14ac:dyDescent="0.25">
      <c r="A443" s="4">
        <v>442</v>
      </c>
      <c r="B443">
        <v>41</v>
      </c>
      <c r="C443">
        <v>202800</v>
      </c>
      <c r="D443">
        <v>39</v>
      </c>
      <c r="E443">
        <v>63</v>
      </c>
      <c r="F443">
        <v>20</v>
      </c>
      <c r="G443">
        <v>47</v>
      </c>
      <c r="H443" s="4" t="str">
        <f t="shared" si="31"/>
        <v>No</v>
      </c>
      <c r="I443" s="4" t="str">
        <f t="shared" si="32"/>
        <v>No</v>
      </c>
      <c r="J443" s="4" t="str">
        <f t="shared" si="33"/>
        <v>No</v>
      </c>
      <c r="K443" s="4" t="str">
        <f t="shared" si="34"/>
        <v>No</v>
      </c>
      <c r="L443" s="4" t="str">
        <f t="shared" si="35"/>
        <v>No</v>
      </c>
    </row>
    <row r="444" spans="1:12" x14ac:dyDescent="0.25">
      <c r="A444" s="4">
        <v>443</v>
      </c>
      <c r="C444">
        <v>235800</v>
      </c>
      <c r="D444">
        <v>60</v>
      </c>
      <c r="E444">
        <v>15</v>
      </c>
      <c r="F444">
        <v>46</v>
      </c>
      <c r="G444">
        <v>76</v>
      </c>
      <c r="H444" s="4" t="str">
        <f t="shared" si="31"/>
        <v>Yes</v>
      </c>
      <c r="I444" s="4" t="str">
        <f t="shared" si="32"/>
        <v>No</v>
      </c>
      <c r="J444" s="4" t="str">
        <f t="shared" si="33"/>
        <v>No</v>
      </c>
      <c r="K444" s="4" t="str">
        <f t="shared" si="34"/>
        <v>No</v>
      </c>
      <c r="L444" s="4" t="str">
        <f t="shared" si="35"/>
        <v>No</v>
      </c>
    </row>
    <row r="445" spans="1:12" x14ac:dyDescent="0.25">
      <c r="A445" s="4">
        <v>444</v>
      </c>
      <c r="B445">
        <v>32</v>
      </c>
      <c r="C445">
        <v>165700</v>
      </c>
      <c r="D445">
        <v>53</v>
      </c>
      <c r="E445">
        <v>76</v>
      </c>
      <c r="F445">
        <v>0</v>
      </c>
      <c r="G445">
        <v>23</v>
      </c>
      <c r="H445" s="4" t="str">
        <f t="shared" si="31"/>
        <v>No</v>
      </c>
      <c r="I445" s="4" t="str">
        <f t="shared" si="32"/>
        <v>No</v>
      </c>
      <c r="J445" s="4" t="str">
        <f t="shared" si="33"/>
        <v>No</v>
      </c>
      <c r="K445" s="4" t="str">
        <f t="shared" si="34"/>
        <v>No</v>
      </c>
      <c r="L445" s="4" t="str">
        <f t="shared" si="35"/>
        <v>No</v>
      </c>
    </row>
    <row r="446" spans="1:12" x14ac:dyDescent="0.25">
      <c r="A446" s="4">
        <v>445</v>
      </c>
      <c r="B446">
        <v>43</v>
      </c>
      <c r="C446">
        <v>90600</v>
      </c>
      <c r="D446">
        <v>20</v>
      </c>
      <c r="E446">
        <v>0</v>
      </c>
      <c r="F446">
        <v>67</v>
      </c>
      <c r="G446">
        <v>51</v>
      </c>
      <c r="H446" s="4" t="str">
        <f t="shared" si="31"/>
        <v>No</v>
      </c>
      <c r="I446" s="4" t="str">
        <f t="shared" si="32"/>
        <v>No</v>
      </c>
      <c r="J446" s="4" t="str">
        <f t="shared" si="33"/>
        <v>No</v>
      </c>
      <c r="K446" s="4" t="str">
        <f t="shared" si="34"/>
        <v>No</v>
      </c>
      <c r="L446" s="4" t="str">
        <f t="shared" si="35"/>
        <v>No</v>
      </c>
    </row>
    <row r="447" spans="1:12" x14ac:dyDescent="0.25">
      <c r="A447" s="4">
        <v>446</v>
      </c>
      <c r="B447">
        <v>28</v>
      </c>
      <c r="C447">
        <v>105300</v>
      </c>
      <c r="D447">
        <v>53</v>
      </c>
      <c r="E447">
        <v>66</v>
      </c>
      <c r="F447">
        <v>9</v>
      </c>
      <c r="G447">
        <v>20</v>
      </c>
      <c r="H447" s="4" t="str">
        <f t="shared" si="31"/>
        <v>No</v>
      </c>
      <c r="I447" s="4" t="str">
        <f t="shared" si="32"/>
        <v>No</v>
      </c>
      <c r="J447" s="4" t="str">
        <f t="shared" si="33"/>
        <v>No</v>
      </c>
      <c r="K447" s="4" t="str">
        <f t="shared" si="34"/>
        <v>No</v>
      </c>
      <c r="L447" s="4" t="str">
        <f t="shared" si="35"/>
        <v>No</v>
      </c>
    </row>
    <row r="448" spans="1:12" x14ac:dyDescent="0.25">
      <c r="A448" s="4">
        <v>447</v>
      </c>
      <c r="B448">
        <v>47</v>
      </c>
      <c r="D448">
        <v>53</v>
      </c>
      <c r="E448">
        <v>31</v>
      </c>
      <c r="F448">
        <v>54</v>
      </c>
      <c r="G448">
        <v>53</v>
      </c>
      <c r="H448" s="4" t="str">
        <f t="shared" si="31"/>
        <v>No</v>
      </c>
      <c r="I448" s="4" t="str">
        <f t="shared" si="32"/>
        <v>Yes</v>
      </c>
      <c r="J448" s="4" t="str">
        <f t="shared" si="33"/>
        <v>No</v>
      </c>
      <c r="K448" s="4" t="str">
        <f t="shared" si="34"/>
        <v>No</v>
      </c>
      <c r="L448" s="4" t="str">
        <f t="shared" si="35"/>
        <v>No</v>
      </c>
    </row>
    <row r="449" spans="1:12" x14ac:dyDescent="0.25">
      <c r="A449" s="4">
        <v>448</v>
      </c>
      <c r="B449">
        <v>60</v>
      </c>
      <c r="D449">
        <v>64</v>
      </c>
      <c r="E449">
        <v>0</v>
      </c>
      <c r="F449">
        <v>82</v>
      </c>
      <c r="G449">
        <v>80</v>
      </c>
      <c r="H449" s="4" t="str">
        <f t="shared" si="31"/>
        <v>No</v>
      </c>
      <c r="I449" s="4" t="str">
        <f t="shared" si="32"/>
        <v>Yes</v>
      </c>
      <c r="J449" s="4" t="str">
        <f t="shared" si="33"/>
        <v>No</v>
      </c>
      <c r="K449" s="4" t="str">
        <f t="shared" si="34"/>
        <v>No</v>
      </c>
      <c r="L449" s="4" t="str">
        <f t="shared" si="35"/>
        <v>No</v>
      </c>
    </row>
    <row r="450" spans="1:12" x14ac:dyDescent="0.25">
      <c r="A450" s="4">
        <v>449</v>
      </c>
      <c r="B450">
        <v>55</v>
      </c>
      <c r="C450">
        <v>137300</v>
      </c>
      <c r="D450">
        <v>74</v>
      </c>
      <c r="E450">
        <v>3</v>
      </c>
      <c r="F450">
        <v>69</v>
      </c>
      <c r="G450">
        <v>69</v>
      </c>
      <c r="H450" s="4" t="str">
        <f t="shared" si="31"/>
        <v>No</v>
      </c>
      <c r="I450" s="4" t="str">
        <f t="shared" si="32"/>
        <v>No</v>
      </c>
      <c r="J450" s="4" t="str">
        <f t="shared" si="33"/>
        <v>No</v>
      </c>
      <c r="K450" s="4" t="str">
        <f t="shared" si="34"/>
        <v>No</v>
      </c>
      <c r="L450" s="4" t="str">
        <f t="shared" si="35"/>
        <v>No</v>
      </c>
    </row>
    <row r="451" spans="1:12" x14ac:dyDescent="0.25">
      <c r="A451" s="4">
        <v>450</v>
      </c>
      <c r="B451">
        <v>32</v>
      </c>
      <c r="C451">
        <v>99500</v>
      </c>
      <c r="D451">
        <v>26</v>
      </c>
      <c r="E451">
        <v>71</v>
      </c>
      <c r="F451">
        <v>0</v>
      </c>
      <c r="G451">
        <v>6</v>
      </c>
      <c r="H451" s="4" t="str">
        <f t="shared" ref="H451:H514" si="36">IF(B451="","Yes","No")</f>
        <v>No</v>
      </c>
      <c r="I451" s="4" t="str">
        <f t="shared" ref="I451:I514" si="37">IF(C451="","Yes","No")</f>
        <v>No</v>
      </c>
      <c r="J451" s="4" t="str">
        <f t="shared" ref="J451:J514" si="38">IF(D451="","Yes","No")</f>
        <v>No</v>
      </c>
      <c r="K451" s="4" t="str">
        <f t="shared" ref="K451:K514" si="39">IF(E451="","Yes","No")</f>
        <v>No</v>
      </c>
      <c r="L451" s="4" t="str">
        <f t="shared" ref="L451:L514" si="40">IF(F451="","Yes","No")</f>
        <v>No</v>
      </c>
    </row>
    <row r="452" spans="1:12" x14ac:dyDescent="0.25">
      <c r="A452" s="4">
        <v>451</v>
      </c>
      <c r="C452">
        <v>216600</v>
      </c>
      <c r="D452">
        <v>0</v>
      </c>
      <c r="E452">
        <v>36</v>
      </c>
      <c r="F452">
        <v>0</v>
      </c>
      <c r="G452">
        <v>40</v>
      </c>
      <c r="H452" s="4" t="str">
        <f t="shared" si="36"/>
        <v>Yes</v>
      </c>
      <c r="I452" s="4" t="str">
        <f t="shared" si="37"/>
        <v>No</v>
      </c>
      <c r="J452" s="4" t="str">
        <f t="shared" si="38"/>
        <v>No</v>
      </c>
      <c r="K452" s="4" t="str">
        <f t="shared" si="39"/>
        <v>No</v>
      </c>
      <c r="L452" s="4" t="str">
        <f t="shared" si="40"/>
        <v>No</v>
      </c>
    </row>
    <row r="453" spans="1:12" x14ac:dyDescent="0.25">
      <c r="A453" s="4">
        <v>452</v>
      </c>
      <c r="C453">
        <v>153200</v>
      </c>
      <c r="D453">
        <v>28</v>
      </c>
      <c r="E453">
        <v>9</v>
      </c>
      <c r="F453">
        <v>54</v>
      </c>
      <c r="G453">
        <v>58</v>
      </c>
      <c r="H453" s="4" t="str">
        <f t="shared" si="36"/>
        <v>Yes</v>
      </c>
      <c r="I453" s="4" t="str">
        <f t="shared" si="37"/>
        <v>No</v>
      </c>
      <c r="J453" s="4" t="str">
        <f t="shared" si="38"/>
        <v>No</v>
      </c>
      <c r="K453" s="4" t="str">
        <f t="shared" si="39"/>
        <v>No</v>
      </c>
      <c r="L453" s="4" t="str">
        <f t="shared" si="40"/>
        <v>No</v>
      </c>
    </row>
    <row r="454" spans="1:12" x14ac:dyDescent="0.25">
      <c r="A454" s="4">
        <v>453</v>
      </c>
      <c r="B454">
        <v>40</v>
      </c>
      <c r="C454">
        <v>81400</v>
      </c>
      <c r="D454">
        <v>41</v>
      </c>
      <c r="E454">
        <v>6</v>
      </c>
      <c r="F454">
        <v>63</v>
      </c>
      <c r="G454">
        <v>45</v>
      </c>
      <c r="H454" s="4" t="str">
        <f t="shared" si="36"/>
        <v>No</v>
      </c>
      <c r="I454" s="4" t="str">
        <f t="shared" si="37"/>
        <v>No</v>
      </c>
      <c r="J454" s="4" t="str">
        <f t="shared" si="38"/>
        <v>No</v>
      </c>
      <c r="K454" s="4" t="str">
        <f t="shared" si="39"/>
        <v>No</v>
      </c>
      <c r="L454" s="4" t="str">
        <f t="shared" si="40"/>
        <v>No</v>
      </c>
    </row>
    <row r="455" spans="1:12" x14ac:dyDescent="0.25">
      <c r="A455" s="4">
        <v>454</v>
      </c>
      <c r="B455">
        <v>63</v>
      </c>
      <c r="C455">
        <v>182600</v>
      </c>
      <c r="D455">
        <v>42</v>
      </c>
      <c r="E455">
        <v>0</v>
      </c>
      <c r="F455">
        <v>70</v>
      </c>
      <c r="G455">
        <v>80</v>
      </c>
      <c r="H455" s="4" t="str">
        <f t="shared" si="36"/>
        <v>No</v>
      </c>
      <c r="I455" s="4" t="str">
        <f t="shared" si="37"/>
        <v>No</v>
      </c>
      <c r="J455" s="4" t="str">
        <f t="shared" si="38"/>
        <v>No</v>
      </c>
      <c r="K455" s="4" t="str">
        <f t="shared" si="39"/>
        <v>No</v>
      </c>
      <c r="L455" s="4" t="str">
        <f t="shared" si="40"/>
        <v>No</v>
      </c>
    </row>
    <row r="456" spans="1:12" x14ac:dyDescent="0.25">
      <c r="A456" s="4">
        <v>455</v>
      </c>
      <c r="B456">
        <v>54</v>
      </c>
      <c r="C456">
        <v>124800</v>
      </c>
      <c r="D456">
        <v>72</v>
      </c>
      <c r="E456">
        <v>25</v>
      </c>
      <c r="F456">
        <v>43</v>
      </c>
      <c r="G456">
        <v>46</v>
      </c>
      <c r="H456" s="4" t="str">
        <f t="shared" si="36"/>
        <v>No</v>
      </c>
      <c r="I456" s="4" t="str">
        <f t="shared" si="37"/>
        <v>No</v>
      </c>
      <c r="J456" s="4" t="str">
        <f t="shared" si="38"/>
        <v>No</v>
      </c>
      <c r="K456" s="4" t="str">
        <f t="shared" si="39"/>
        <v>No</v>
      </c>
      <c r="L456" s="4" t="str">
        <f t="shared" si="40"/>
        <v>No</v>
      </c>
    </row>
    <row r="457" spans="1:12" x14ac:dyDescent="0.25">
      <c r="A457" s="4">
        <v>456</v>
      </c>
      <c r="B457">
        <v>39</v>
      </c>
      <c r="C457">
        <v>160700</v>
      </c>
      <c r="D457">
        <v>18</v>
      </c>
      <c r="E457">
        <v>52</v>
      </c>
      <c r="F457">
        <v>0</v>
      </c>
      <c r="G457">
        <v>25</v>
      </c>
      <c r="H457" s="4" t="str">
        <f t="shared" si="36"/>
        <v>No</v>
      </c>
      <c r="I457" s="4" t="str">
        <f t="shared" si="37"/>
        <v>No</v>
      </c>
      <c r="J457" s="4" t="str">
        <f t="shared" si="38"/>
        <v>No</v>
      </c>
      <c r="K457" s="4" t="str">
        <f t="shared" si="39"/>
        <v>No</v>
      </c>
      <c r="L457" s="4" t="str">
        <f t="shared" si="40"/>
        <v>No</v>
      </c>
    </row>
    <row r="458" spans="1:12" x14ac:dyDescent="0.25">
      <c r="A458" s="4">
        <v>457</v>
      </c>
      <c r="B458">
        <v>35</v>
      </c>
      <c r="C458">
        <v>54100</v>
      </c>
      <c r="D458">
        <v>88</v>
      </c>
      <c r="E458">
        <v>7</v>
      </c>
      <c r="F458">
        <v>86</v>
      </c>
      <c r="G458">
        <v>57</v>
      </c>
      <c r="H458" s="4" t="str">
        <f t="shared" si="36"/>
        <v>No</v>
      </c>
      <c r="I458" s="4" t="str">
        <f t="shared" si="37"/>
        <v>No</v>
      </c>
      <c r="J458" s="4" t="str">
        <f t="shared" si="38"/>
        <v>No</v>
      </c>
      <c r="K458" s="4" t="str">
        <f t="shared" si="39"/>
        <v>No</v>
      </c>
      <c r="L458" s="4" t="str">
        <f t="shared" si="40"/>
        <v>No</v>
      </c>
    </row>
    <row r="459" spans="1:12" x14ac:dyDescent="0.25">
      <c r="A459" s="4">
        <v>458</v>
      </c>
      <c r="B459">
        <v>61</v>
      </c>
      <c r="C459">
        <v>155400</v>
      </c>
      <c r="D459">
        <v>87</v>
      </c>
      <c r="E459">
        <v>0</v>
      </c>
      <c r="F459">
        <v>81</v>
      </c>
      <c r="G459">
        <v>86</v>
      </c>
      <c r="H459" s="4" t="str">
        <f t="shared" si="36"/>
        <v>No</v>
      </c>
      <c r="I459" s="4" t="str">
        <f t="shared" si="37"/>
        <v>No</v>
      </c>
      <c r="J459" s="4" t="str">
        <f t="shared" si="38"/>
        <v>No</v>
      </c>
      <c r="K459" s="4" t="str">
        <f t="shared" si="39"/>
        <v>No</v>
      </c>
      <c r="L459" s="4" t="str">
        <f t="shared" si="40"/>
        <v>No</v>
      </c>
    </row>
    <row r="460" spans="1:12" x14ac:dyDescent="0.25">
      <c r="A460" s="4">
        <v>459</v>
      </c>
      <c r="B460">
        <v>46</v>
      </c>
      <c r="C460">
        <v>88300</v>
      </c>
      <c r="D460">
        <v>54</v>
      </c>
      <c r="E460">
        <v>0</v>
      </c>
      <c r="F460">
        <v>85</v>
      </c>
      <c r="G460">
        <v>74</v>
      </c>
      <c r="H460" s="4" t="str">
        <f t="shared" si="36"/>
        <v>No</v>
      </c>
      <c r="I460" s="4" t="str">
        <f t="shared" si="37"/>
        <v>No</v>
      </c>
      <c r="J460" s="4" t="str">
        <f t="shared" si="38"/>
        <v>No</v>
      </c>
      <c r="K460" s="4" t="str">
        <f t="shared" si="39"/>
        <v>No</v>
      </c>
      <c r="L460" s="4" t="str">
        <f t="shared" si="40"/>
        <v>No</v>
      </c>
    </row>
    <row r="461" spans="1:12" x14ac:dyDescent="0.25">
      <c r="A461" s="4">
        <v>460</v>
      </c>
      <c r="C461">
        <v>253700</v>
      </c>
      <c r="D461">
        <v>39</v>
      </c>
      <c r="E461">
        <v>72</v>
      </c>
      <c r="F461">
        <v>0</v>
      </c>
      <c r="G461">
        <v>34</v>
      </c>
      <c r="H461" s="4" t="str">
        <f t="shared" si="36"/>
        <v>Yes</v>
      </c>
      <c r="I461" s="4" t="str">
        <f t="shared" si="37"/>
        <v>No</v>
      </c>
      <c r="J461" s="4" t="str">
        <f t="shared" si="38"/>
        <v>No</v>
      </c>
      <c r="K461" s="4" t="str">
        <f t="shared" si="39"/>
        <v>No</v>
      </c>
      <c r="L461" s="4" t="str">
        <f t="shared" si="40"/>
        <v>No</v>
      </c>
    </row>
    <row r="462" spans="1:12" x14ac:dyDescent="0.25">
      <c r="A462" s="4">
        <v>461</v>
      </c>
      <c r="B462">
        <v>62</v>
      </c>
      <c r="C462">
        <v>97900</v>
      </c>
      <c r="D462">
        <v>42</v>
      </c>
      <c r="E462">
        <v>0</v>
      </c>
      <c r="F462">
        <v>77</v>
      </c>
      <c r="G462">
        <v>71</v>
      </c>
      <c r="H462" s="4" t="str">
        <f t="shared" si="36"/>
        <v>No</v>
      </c>
      <c r="I462" s="4" t="str">
        <f t="shared" si="37"/>
        <v>No</v>
      </c>
      <c r="J462" s="4" t="str">
        <f t="shared" si="38"/>
        <v>No</v>
      </c>
      <c r="K462" s="4" t="str">
        <f t="shared" si="39"/>
        <v>No</v>
      </c>
      <c r="L462" s="4" t="str">
        <f t="shared" si="40"/>
        <v>No</v>
      </c>
    </row>
    <row r="463" spans="1:12" x14ac:dyDescent="0.25">
      <c r="A463" s="4">
        <v>462</v>
      </c>
      <c r="B463">
        <v>35</v>
      </c>
      <c r="C463">
        <v>205500</v>
      </c>
      <c r="D463">
        <v>0</v>
      </c>
      <c r="E463">
        <v>57</v>
      </c>
      <c r="F463">
        <v>4</v>
      </c>
      <c r="G463">
        <v>38</v>
      </c>
      <c r="H463" s="4" t="str">
        <f t="shared" si="36"/>
        <v>No</v>
      </c>
      <c r="I463" s="4" t="str">
        <f t="shared" si="37"/>
        <v>No</v>
      </c>
      <c r="J463" s="4" t="str">
        <f t="shared" si="38"/>
        <v>No</v>
      </c>
      <c r="K463" s="4" t="str">
        <f t="shared" si="39"/>
        <v>No</v>
      </c>
      <c r="L463" s="4" t="str">
        <f t="shared" si="40"/>
        <v>No</v>
      </c>
    </row>
    <row r="464" spans="1:12" x14ac:dyDescent="0.25">
      <c r="A464" s="4">
        <v>463</v>
      </c>
      <c r="B464">
        <v>33</v>
      </c>
      <c r="C464">
        <v>73400</v>
      </c>
      <c r="D464">
        <v>0</v>
      </c>
      <c r="E464">
        <v>15</v>
      </c>
      <c r="F464">
        <v>34</v>
      </c>
      <c r="G464">
        <v>23</v>
      </c>
      <c r="H464" s="4" t="str">
        <f t="shared" si="36"/>
        <v>No</v>
      </c>
      <c r="I464" s="4" t="str">
        <f t="shared" si="37"/>
        <v>No</v>
      </c>
      <c r="J464" s="4" t="str">
        <f t="shared" si="38"/>
        <v>No</v>
      </c>
      <c r="K464" s="4" t="str">
        <f t="shared" si="39"/>
        <v>No</v>
      </c>
      <c r="L464" s="4" t="str">
        <f t="shared" si="40"/>
        <v>No</v>
      </c>
    </row>
    <row r="465" spans="1:12" x14ac:dyDescent="0.25">
      <c r="A465" s="4">
        <v>464</v>
      </c>
      <c r="C465">
        <v>126500</v>
      </c>
      <c r="D465">
        <v>71</v>
      </c>
      <c r="E465">
        <v>0</v>
      </c>
      <c r="F465">
        <v>53</v>
      </c>
      <c r="G465">
        <v>55</v>
      </c>
      <c r="H465" s="4" t="str">
        <f t="shared" si="36"/>
        <v>Yes</v>
      </c>
      <c r="I465" s="4" t="str">
        <f t="shared" si="37"/>
        <v>No</v>
      </c>
      <c r="J465" s="4" t="str">
        <f t="shared" si="38"/>
        <v>No</v>
      </c>
      <c r="K465" s="4" t="str">
        <f t="shared" si="39"/>
        <v>No</v>
      </c>
      <c r="L465" s="4" t="str">
        <f t="shared" si="40"/>
        <v>No</v>
      </c>
    </row>
    <row r="466" spans="1:12" x14ac:dyDescent="0.25">
      <c r="A466" s="4">
        <v>465</v>
      </c>
      <c r="B466">
        <v>63</v>
      </c>
      <c r="C466">
        <v>215800</v>
      </c>
      <c r="D466">
        <v>45</v>
      </c>
      <c r="E466">
        <v>0</v>
      </c>
      <c r="F466">
        <v>32</v>
      </c>
      <c r="G466">
        <v>64</v>
      </c>
      <c r="H466" s="4" t="str">
        <f t="shared" si="36"/>
        <v>No</v>
      </c>
      <c r="I466" s="4" t="str">
        <f t="shared" si="37"/>
        <v>No</v>
      </c>
      <c r="J466" s="4" t="str">
        <f t="shared" si="38"/>
        <v>No</v>
      </c>
      <c r="K466" s="4" t="str">
        <f t="shared" si="39"/>
        <v>No</v>
      </c>
      <c r="L466" s="4" t="str">
        <f t="shared" si="40"/>
        <v>No</v>
      </c>
    </row>
    <row r="467" spans="1:12" x14ac:dyDescent="0.25">
      <c r="A467" s="4">
        <v>466</v>
      </c>
      <c r="B467">
        <v>64</v>
      </c>
      <c r="C467">
        <v>193000</v>
      </c>
      <c r="D467">
        <v>81</v>
      </c>
      <c r="F467">
        <v>59</v>
      </c>
      <c r="G467">
        <v>76</v>
      </c>
      <c r="H467" s="4" t="str">
        <f t="shared" si="36"/>
        <v>No</v>
      </c>
      <c r="I467" s="4" t="str">
        <f t="shared" si="37"/>
        <v>No</v>
      </c>
      <c r="J467" s="4" t="str">
        <f t="shared" si="38"/>
        <v>No</v>
      </c>
      <c r="K467" s="4" t="str">
        <f t="shared" si="39"/>
        <v>Yes</v>
      </c>
      <c r="L467" s="4" t="str">
        <f t="shared" si="40"/>
        <v>No</v>
      </c>
    </row>
    <row r="468" spans="1:12" x14ac:dyDescent="0.25">
      <c r="A468" s="4">
        <v>467</v>
      </c>
      <c r="B468">
        <v>34</v>
      </c>
      <c r="C468">
        <v>72400</v>
      </c>
      <c r="D468">
        <v>19</v>
      </c>
      <c r="E468">
        <v>3</v>
      </c>
      <c r="F468">
        <v>57</v>
      </c>
      <c r="G468">
        <v>36</v>
      </c>
      <c r="H468" s="4" t="str">
        <f t="shared" si="36"/>
        <v>No</v>
      </c>
      <c r="I468" s="4" t="str">
        <f t="shared" si="37"/>
        <v>No</v>
      </c>
      <c r="J468" s="4" t="str">
        <f t="shared" si="38"/>
        <v>No</v>
      </c>
      <c r="K468" s="4" t="str">
        <f t="shared" si="39"/>
        <v>No</v>
      </c>
      <c r="L468" s="4" t="str">
        <f t="shared" si="40"/>
        <v>No</v>
      </c>
    </row>
    <row r="469" spans="1:12" x14ac:dyDescent="0.25">
      <c r="A469" s="4">
        <v>468</v>
      </c>
      <c r="B469">
        <v>56</v>
      </c>
      <c r="C469">
        <v>103600</v>
      </c>
      <c r="D469">
        <v>54</v>
      </c>
      <c r="E469">
        <v>0</v>
      </c>
      <c r="G469">
        <v>74</v>
      </c>
      <c r="H469" s="4" t="str">
        <f t="shared" si="36"/>
        <v>No</v>
      </c>
      <c r="I469" s="4" t="str">
        <f t="shared" si="37"/>
        <v>No</v>
      </c>
      <c r="J469" s="4" t="str">
        <f t="shared" si="38"/>
        <v>No</v>
      </c>
      <c r="K469" s="4" t="str">
        <f t="shared" si="39"/>
        <v>No</v>
      </c>
      <c r="L469" s="4" t="str">
        <f t="shared" si="40"/>
        <v>Yes</v>
      </c>
    </row>
    <row r="470" spans="1:12" x14ac:dyDescent="0.25">
      <c r="A470" s="4">
        <v>469</v>
      </c>
      <c r="B470">
        <v>46</v>
      </c>
      <c r="C470">
        <v>105800</v>
      </c>
      <c r="D470">
        <v>13</v>
      </c>
      <c r="E470">
        <v>6</v>
      </c>
      <c r="F470">
        <v>46</v>
      </c>
      <c r="G470">
        <v>41</v>
      </c>
      <c r="H470" s="4" t="str">
        <f t="shared" si="36"/>
        <v>No</v>
      </c>
      <c r="I470" s="4" t="str">
        <f t="shared" si="37"/>
        <v>No</v>
      </c>
      <c r="J470" s="4" t="str">
        <f t="shared" si="38"/>
        <v>No</v>
      </c>
      <c r="K470" s="4" t="str">
        <f t="shared" si="39"/>
        <v>No</v>
      </c>
      <c r="L470" s="4" t="str">
        <f t="shared" si="40"/>
        <v>No</v>
      </c>
    </row>
    <row r="471" spans="1:12" x14ac:dyDescent="0.25">
      <c r="A471" s="4">
        <v>470</v>
      </c>
      <c r="B471">
        <v>35</v>
      </c>
      <c r="C471">
        <v>157700</v>
      </c>
      <c r="D471">
        <v>11</v>
      </c>
      <c r="E471">
        <v>58</v>
      </c>
      <c r="F471">
        <v>37</v>
      </c>
      <c r="G471">
        <v>43</v>
      </c>
      <c r="H471" s="4" t="str">
        <f t="shared" si="36"/>
        <v>No</v>
      </c>
      <c r="I471" s="4" t="str">
        <f t="shared" si="37"/>
        <v>No</v>
      </c>
      <c r="J471" s="4" t="str">
        <f t="shared" si="38"/>
        <v>No</v>
      </c>
      <c r="K471" s="4" t="str">
        <f t="shared" si="39"/>
        <v>No</v>
      </c>
      <c r="L471" s="4" t="str">
        <f t="shared" si="40"/>
        <v>No</v>
      </c>
    </row>
    <row r="472" spans="1:12" x14ac:dyDescent="0.25">
      <c r="A472" s="4">
        <v>471</v>
      </c>
      <c r="B472">
        <v>40</v>
      </c>
      <c r="C472">
        <v>73800</v>
      </c>
      <c r="D472">
        <v>56</v>
      </c>
      <c r="E472">
        <v>28</v>
      </c>
      <c r="F472">
        <v>65</v>
      </c>
      <c r="G472">
        <v>41</v>
      </c>
      <c r="H472" s="4" t="str">
        <f t="shared" si="36"/>
        <v>No</v>
      </c>
      <c r="I472" s="4" t="str">
        <f t="shared" si="37"/>
        <v>No</v>
      </c>
      <c r="J472" s="4" t="str">
        <f t="shared" si="38"/>
        <v>No</v>
      </c>
      <c r="K472" s="4" t="str">
        <f t="shared" si="39"/>
        <v>No</v>
      </c>
      <c r="L472" s="4" t="str">
        <f t="shared" si="40"/>
        <v>No</v>
      </c>
    </row>
    <row r="473" spans="1:12" x14ac:dyDescent="0.25">
      <c r="A473" s="4">
        <v>472</v>
      </c>
      <c r="B473">
        <v>57</v>
      </c>
      <c r="C473">
        <v>154400</v>
      </c>
      <c r="D473">
        <v>35</v>
      </c>
      <c r="E473">
        <v>3</v>
      </c>
      <c r="F473">
        <v>80</v>
      </c>
      <c r="G473">
        <v>82</v>
      </c>
      <c r="H473" s="4" t="str">
        <f t="shared" si="36"/>
        <v>No</v>
      </c>
      <c r="I473" s="4" t="str">
        <f t="shared" si="37"/>
        <v>No</v>
      </c>
      <c r="J473" s="4" t="str">
        <f t="shared" si="38"/>
        <v>No</v>
      </c>
      <c r="K473" s="4" t="str">
        <f t="shared" si="39"/>
        <v>No</v>
      </c>
      <c r="L473" s="4" t="str">
        <f t="shared" si="40"/>
        <v>No</v>
      </c>
    </row>
    <row r="474" spans="1:12" x14ac:dyDescent="0.25">
      <c r="A474" s="4">
        <v>473</v>
      </c>
      <c r="B474">
        <v>29</v>
      </c>
      <c r="C474">
        <v>91900</v>
      </c>
      <c r="D474">
        <v>41</v>
      </c>
      <c r="E474">
        <v>45</v>
      </c>
      <c r="F474">
        <v>31</v>
      </c>
      <c r="G474">
        <v>27</v>
      </c>
      <c r="H474" s="4" t="str">
        <f t="shared" si="36"/>
        <v>No</v>
      </c>
      <c r="I474" s="4" t="str">
        <f t="shared" si="37"/>
        <v>No</v>
      </c>
      <c r="J474" s="4" t="str">
        <f t="shared" si="38"/>
        <v>No</v>
      </c>
      <c r="K474" s="4" t="str">
        <f t="shared" si="39"/>
        <v>No</v>
      </c>
      <c r="L474" s="4" t="str">
        <f t="shared" si="40"/>
        <v>No</v>
      </c>
    </row>
    <row r="475" spans="1:12" x14ac:dyDescent="0.25">
      <c r="A475" s="4">
        <v>474</v>
      </c>
      <c r="B475">
        <v>49</v>
      </c>
      <c r="C475">
        <v>110800</v>
      </c>
      <c r="D475">
        <v>58</v>
      </c>
      <c r="E475">
        <v>12</v>
      </c>
      <c r="F475">
        <v>62</v>
      </c>
      <c r="G475">
        <v>54</v>
      </c>
      <c r="H475" s="4" t="str">
        <f t="shared" si="36"/>
        <v>No</v>
      </c>
      <c r="I475" s="4" t="str">
        <f t="shared" si="37"/>
        <v>No</v>
      </c>
      <c r="J475" s="4" t="str">
        <f t="shared" si="38"/>
        <v>No</v>
      </c>
      <c r="K475" s="4" t="str">
        <f t="shared" si="39"/>
        <v>No</v>
      </c>
      <c r="L475" s="4" t="str">
        <f t="shared" si="40"/>
        <v>No</v>
      </c>
    </row>
    <row r="476" spans="1:12" x14ac:dyDescent="0.25">
      <c r="A476" s="4">
        <v>475</v>
      </c>
      <c r="B476">
        <v>29</v>
      </c>
      <c r="C476">
        <v>70000</v>
      </c>
      <c r="D476">
        <v>0</v>
      </c>
      <c r="E476">
        <v>27</v>
      </c>
      <c r="F476">
        <v>26</v>
      </c>
      <c r="G476">
        <v>18</v>
      </c>
      <c r="H476" s="4" t="str">
        <f t="shared" si="36"/>
        <v>No</v>
      </c>
      <c r="I476" s="4" t="str">
        <f t="shared" si="37"/>
        <v>No</v>
      </c>
      <c r="J476" s="4" t="str">
        <f t="shared" si="38"/>
        <v>No</v>
      </c>
      <c r="K476" s="4" t="str">
        <f t="shared" si="39"/>
        <v>No</v>
      </c>
      <c r="L476" s="4" t="str">
        <f t="shared" si="40"/>
        <v>No</v>
      </c>
    </row>
    <row r="477" spans="1:12" x14ac:dyDescent="0.25">
      <c r="A477" s="4">
        <v>476</v>
      </c>
      <c r="B477">
        <v>43</v>
      </c>
      <c r="C477">
        <v>66800</v>
      </c>
      <c r="D477">
        <v>81</v>
      </c>
      <c r="E477">
        <v>0</v>
      </c>
      <c r="F477">
        <v>96</v>
      </c>
      <c r="G477">
        <v>87</v>
      </c>
      <c r="H477" s="4" t="str">
        <f t="shared" si="36"/>
        <v>No</v>
      </c>
      <c r="I477" s="4" t="str">
        <f t="shared" si="37"/>
        <v>No</v>
      </c>
      <c r="J477" s="4" t="str">
        <f t="shared" si="38"/>
        <v>No</v>
      </c>
      <c r="K477" s="4" t="str">
        <f t="shared" si="39"/>
        <v>No</v>
      </c>
      <c r="L477" s="4" t="str">
        <f t="shared" si="40"/>
        <v>No</v>
      </c>
    </row>
    <row r="478" spans="1:12" x14ac:dyDescent="0.25">
      <c r="A478" s="4">
        <v>477</v>
      </c>
      <c r="C478">
        <v>160600</v>
      </c>
      <c r="D478">
        <v>49</v>
      </c>
      <c r="E478">
        <v>16</v>
      </c>
      <c r="F478">
        <v>56</v>
      </c>
      <c r="G478">
        <v>62</v>
      </c>
      <c r="H478" s="4" t="str">
        <f t="shared" si="36"/>
        <v>Yes</v>
      </c>
      <c r="I478" s="4" t="str">
        <f t="shared" si="37"/>
        <v>No</v>
      </c>
      <c r="J478" s="4" t="str">
        <f t="shared" si="38"/>
        <v>No</v>
      </c>
      <c r="K478" s="4" t="str">
        <f t="shared" si="39"/>
        <v>No</v>
      </c>
      <c r="L478" s="4" t="str">
        <f t="shared" si="40"/>
        <v>No</v>
      </c>
    </row>
    <row r="479" spans="1:12" x14ac:dyDescent="0.25">
      <c r="A479" s="4">
        <v>478</v>
      </c>
      <c r="B479">
        <v>63</v>
      </c>
      <c r="C479">
        <v>117400</v>
      </c>
      <c r="E479">
        <v>0</v>
      </c>
      <c r="F479">
        <v>90</v>
      </c>
      <c r="G479">
        <v>90</v>
      </c>
      <c r="H479" s="4" t="str">
        <f t="shared" si="36"/>
        <v>No</v>
      </c>
      <c r="I479" s="4" t="str">
        <f t="shared" si="37"/>
        <v>No</v>
      </c>
      <c r="J479" s="4" t="str">
        <f t="shared" si="38"/>
        <v>Yes</v>
      </c>
      <c r="K479" s="4" t="str">
        <f t="shared" si="39"/>
        <v>No</v>
      </c>
      <c r="L479" s="4" t="str">
        <f t="shared" si="40"/>
        <v>No</v>
      </c>
    </row>
    <row r="480" spans="1:12" x14ac:dyDescent="0.25">
      <c r="A480" s="4">
        <v>479</v>
      </c>
      <c r="B480">
        <v>53</v>
      </c>
      <c r="C480">
        <v>122800</v>
      </c>
      <c r="D480">
        <v>24</v>
      </c>
      <c r="E480">
        <v>2</v>
      </c>
      <c r="F480">
        <v>0</v>
      </c>
      <c r="G480">
        <v>24</v>
      </c>
      <c r="H480" s="4" t="str">
        <f t="shared" si="36"/>
        <v>No</v>
      </c>
      <c r="I480" s="4" t="str">
        <f t="shared" si="37"/>
        <v>No</v>
      </c>
      <c r="J480" s="4" t="str">
        <f t="shared" si="38"/>
        <v>No</v>
      </c>
      <c r="K480" s="4" t="str">
        <f t="shared" si="39"/>
        <v>No</v>
      </c>
      <c r="L480" s="4" t="str">
        <f t="shared" si="40"/>
        <v>No</v>
      </c>
    </row>
    <row r="481" spans="1:12" x14ac:dyDescent="0.25">
      <c r="A481" s="4">
        <v>480</v>
      </c>
      <c r="B481">
        <v>36</v>
      </c>
      <c r="C481">
        <v>154700</v>
      </c>
      <c r="D481">
        <v>0</v>
      </c>
      <c r="E481">
        <v>32</v>
      </c>
      <c r="F481">
        <v>0</v>
      </c>
      <c r="G481">
        <v>18</v>
      </c>
      <c r="H481" s="4" t="str">
        <f t="shared" si="36"/>
        <v>No</v>
      </c>
      <c r="I481" s="4" t="str">
        <f t="shared" si="37"/>
        <v>No</v>
      </c>
      <c r="J481" s="4" t="str">
        <f t="shared" si="38"/>
        <v>No</v>
      </c>
      <c r="K481" s="4" t="str">
        <f t="shared" si="39"/>
        <v>No</v>
      </c>
      <c r="L481" s="4" t="str">
        <f t="shared" si="40"/>
        <v>No</v>
      </c>
    </row>
    <row r="482" spans="1:12" x14ac:dyDescent="0.25">
      <c r="A482" s="4">
        <v>481</v>
      </c>
      <c r="B482">
        <v>42</v>
      </c>
      <c r="C482">
        <v>66400</v>
      </c>
      <c r="D482">
        <v>32</v>
      </c>
      <c r="E482">
        <v>8</v>
      </c>
      <c r="F482">
        <v>51</v>
      </c>
      <c r="G482">
        <v>30</v>
      </c>
      <c r="H482" s="4" t="str">
        <f t="shared" si="36"/>
        <v>No</v>
      </c>
      <c r="I482" s="4" t="str">
        <f t="shared" si="37"/>
        <v>No</v>
      </c>
      <c r="J482" s="4" t="str">
        <f t="shared" si="38"/>
        <v>No</v>
      </c>
      <c r="K482" s="4" t="str">
        <f t="shared" si="39"/>
        <v>No</v>
      </c>
      <c r="L482" s="4" t="str">
        <f t="shared" si="40"/>
        <v>No</v>
      </c>
    </row>
    <row r="483" spans="1:12" x14ac:dyDescent="0.25">
      <c r="A483" s="4">
        <v>482</v>
      </c>
      <c r="B483">
        <v>38</v>
      </c>
      <c r="C483">
        <v>65800</v>
      </c>
      <c r="D483">
        <v>93</v>
      </c>
      <c r="E483">
        <v>28</v>
      </c>
      <c r="G483">
        <v>53</v>
      </c>
      <c r="H483" s="4" t="str">
        <f t="shared" si="36"/>
        <v>No</v>
      </c>
      <c r="I483" s="4" t="str">
        <f t="shared" si="37"/>
        <v>No</v>
      </c>
      <c r="J483" s="4" t="str">
        <f t="shared" si="38"/>
        <v>No</v>
      </c>
      <c r="K483" s="4" t="str">
        <f t="shared" si="39"/>
        <v>No</v>
      </c>
      <c r="L483" s="4" t="str">
        <f t="shared" si="40"/>
        <v>Yes</v>
      </c>
    </row>
    <row r="484" spans="1:12" x14ac:dyDescent="0.25">
      <c r="A484" s="4">
        <v>483</v>
      </c>
      <c r="B484">
        <v>27</v>
      </c>
      <c r="C484">
        <v>103300</v>
      </c>
      <c r="D484">
        <v>10</v>
      </c>
      <c r="E484">
        <v>71</v>
      </c>
      <c r="F484">
        <v>0</v>
      </c>
      <c r="G484">
        <v>12</v>
      </c>
      <c r="H484" s="4" t="str">
        <f t="shared" si="36"/>
        <v>No</v>
      </c>
      <c r="I484" s="4" t="str">
        <f t="shared" si="37"/>
        <v>No</v>
      </c>
      <c r="J484" s="4" t="str">
        <f t="shared" si="38"/>
        <v>No</v>
      </c>
      <c r="K484" s="4" t="str">
        <f t="shared" si="39"/>
        <v>No</v>
      </c>
      <c r="L484" s="4" t="str">
        <f t="shared" si="40"/>
        <v>No</v>
      </c>
    </row>
    <row r="485" spans="1:12" x14ac:dyDescent="0.25">
      <c r="A485" s="4">
        <v>484</v>
      </c>
      <c r="B485">
        <v>61</v>
      </c>
      <c r="C485">
        <v>64400</v>
      </c>
      <c r="E485">
        <v>0</v>
      </c>
      <c r="F485">
        <v>70</v>
      </c>
      <c r="G485">
        <v>46</v>
      </c>
      <c r="H485" s="4" t="str">
        <f t="shared" si="36"/>
        <v>No</v>
      </c>
      <c r="I485" s="4" t="str">
        <f t="shared" si="37"/>
        <v>No</v>
      </c>
      <c r="J485" s="4" t="str">
        <f t="shared" si="38"/>
        <v>Yes</v>
      </c>
      <c r="K485" s="4" t="str">
        <f t="shared" si="39"/>
        <v>No</v>
      </c>
      <c r="L485" s="4" t="str">
        <f t="shared" si="40"/>
        <v>No</v>
      </c>
    </row>
    <row r="486" spans="1:12" x14ac:dyDescent="0.25">
      <c r="A486" s="4">
        <v>485</v>
      </c>
      <c r="B486">
        <v>54</v>
      </c>
      <c r="C486">
        <v>274300</v>
      </c>
      <c r="D486">
        <v>7</v>
      </c>
      <c r="E486">
        <v>68</v>
      </c>
      <c r="F486">
        <v>0</v>
      </c>
      <c r="G486">
        <v>39</v>
      </c>
      <c r="H486" s="4" t="str">
        <f t="shared" si="36"/>
        <v>No</v>
      </c>
      <c r="I486" s="4" t="str">
        <f t="shared" si="37"/>
        <v>No</v>
      </c>
      <c r="J486" s="4" t="str">
        <f t="shared" si="38"/>
        <v>No</v>
      </c>
      <c r="K486" s="4" t="str">
        <f t="shared" si="39"/>
        <v>No</v>
      </c>
      <c r="L486" s="4" t="str">
        <f t="shared" si="40"/>
        <v>No</v>
      </c>
    </row>
    <row r="487" spans="1:12" x14ac:dyDescent="0.25">
      <c r="A487" s="4">
        <v>486</v>
      </c>
      <c r="B487">
        <v>57</v>
      </c>
      <c r="C487">
        <v>225400</v>
      </c>
      <c r="D487">
        <v>29</v>
      </c>
      <c r="E487">
        <v>49</v>
      </c>
      <c r="F487">
        <v>0</v>
      </c>
      <c r="G487">
        <v>31</v>
      </c>
      <c r="H487" s="4" t="str">
        <f t="shared" si="36"/>
        <v>No</v>
      </c>
      <c r="I487" s="4" t="str">
        <f t="shared" si="37"/>
        <v>No</v>
      </c>
      <c r="J487" s="4" t="str">
        <f t="shared" si="38"/>
        <v>No</v>
      </c>
      <c r="K487" s="4" t="str">
        <f t="shared" si="39"/>
        <v>No</v>
      </c>
      <c r="L487" s="4" t="str">
        <f t="shared" si="40"/>
        <v>No</v>
      </c>
    </row>
    <row r="488" spans="1:12" x14ac:dyDescent="0.25">
      <c r="A488" s="4">
        <v>487</v>
      </c>
      <c r="B488">
        <v>60</v>
      </c>
      <c r="C488">
        <v>192700</v>
      </c>
      <c r="D488">
        <v>61</v>
      </c>
      <c r="E488">
        <v>25</v>
      </c>
      <c r="F488">
        <v>64</v>
      </c>
      <c r="G488">
        <v>75</v>
      </c>
      <c r="H488" s="4" t="str">
        <f t="shared" si="36"/>
        <v>No</v>
      </c>
      <c r="I488" s="4" t="str">
        <f t="shared" si="37"/>
        <v>No</v>
      </c>
      <c r="J488" s="4" t="str">
        <f t="shared" si="38"/>
        <v>No</v>
      </c>
      <c r="K488" s="4" t="str">
        <f t="shared" si="39"/>
        <v>No</v>
      </c>
      <c r="L488" s="4" t="str">
        <f t="shared" si="40"/>
        <v>No</v>
      </c>
    </row>
    <row r="489" spans="1:12" x14ac:dyDescent="0.25">
      <c r="A489" s="4">
        <v>488</v>
      </c>
      <c r="B489">
        <v>51</v>
      </c>
      <c r="C489">
        <v>131300</v>
      </c>
      <c r="D489">
        <v>9</v>
      </c>
      <c r="E489">
        <v>0</v>
      </c>
      <c r="F489">
        <v>38</v>
      </c>
      <c r="G489">
        <v>44</v>
      </c>
      <c r="H489" s="4" t="str">
        <f t="shared" si="36"/>
        <v>No</v>
      </c>
      <c r="I489" s="4" t="str">
        <f t="shared" si="37"/>
        <v>No</v>
      </c>
      <c r="J489" s="4" t="str">
        <f t="shared" si="38"/>
        <v>No</v>
      </c>
      <c r="K489" s="4" t="str">
        <f t="shared" si="39"/>
        <v>No</v>
      </c>
      <c r="L489" s="4" t="str">
        <f t="shared" si="40"/>
        <v>No</v>
      </c>
    </row>
    <row r="490" spans="1:12" x14ac:dyDescent="0.25">
      <c r="A490" s="4">
        <v>489</v>
      </c>
      <c r="B490">
        <v>64</v>
      </c>
      <c r="C490">
        <v>171200</v>
      </c>
      <c r="D490">
        <v>66</v>
      </c>
      <c r="E490">
        <v>0</v>
      </c>
      <c r="G490">
        <v>95</v>
      </c>
      <c r="H490" s="4" t="str">
        <f t="shared" si="36"/>
        <v>No</v>
      </c>
      <c r="I490" s="4" t="str">
        <f t="shared" si="37"/>
        <v>No</v>
      </c>
      <c r="J490" s="4" t="str">
        <f t="shared" si="38"/>
        <v>No</v>
      </c>
      <c r="K490" s="4" t="str">
        <f t="shared" si="39"/>
        <v>No</v>
      </c>
      <c r="L490" s="4" t="str">
        <f t="shared" si="40"/>
        <v>Yes</v>
      </c>
    </row>
    <row r="491" spans="1:12" x14ac:dyDescent="0.25">
      <c r="A491" s="4">
        <v>490</v>
      </c>
      <c r="B491">
        <v>65</v>
      </c>
      <c r="C491">
        <v>191800</v>
      </c>
      <c r="D491">
        <v>54</v>
      </c>
      <c r="E491">
        <v>0</v>
      </c>
      <c r="F491">
        <v>60</v>
      </c>
      <c r="G491">
        <v>76</v>
      </c>
      <c r="H491" s="4" t="str">
        <f t="shared" si="36"/>
        <v>No</v>
      </c>
      <c r="I491" s="4" t="str">
        <f t="shared" si="37"/>
        <v>No</v>
      </c>
      <c r="J491" s="4" t="str">
        <f t="shared" si="38"/>
        <v>No</v>
      </c>
      <c r="K491" s="4" t="str">
        <f t="shared" si="39"/>
        <v>No</v>
      </c>
      <c r="L491" s="4" t="str">
        <f t="shared" si="40"/>
        <v>No</v>
      </c>
    </row>
    <row r="492" spans="1:12" x14ac:dyDescent="0.25">
      <c r="A492" s="4">
        <v>491</v>
      </c>
      <c r="B492">
        <v>35</v>
      </c>
      <c r="C492">
        <v>122600</v>
      </c>
      <c r="D492">
        <v>19</v>
      </c>
      <c r="E492">
        <v>14</v>
      </c>
      <c r="F492">
        <v>56</v>
      </c>
      <c r="G492">
        <v>50</v>
      </c>
      <c r="H492" s="4" t="str">
        <f t="shared" si="36"/>
        <v>No</v>
      </c>
      <c r="I492" s="4" t="str">
        <f t="shared" si="37"/>
        <v>No</v>
      </c>
      <c r="J492" s="4" t="str">
        <f t="shared" si="38"/>
        <v>No</v>
      </c>
      <c r="K492" s="4" t="str">
        <f t="shared" si="39"/>
        <v>No</v>
      </c>
      <c r="L492" s="4" t="str">
        <f t="shared" si="40"/>
        <v>No</v>
      </c>
    </row>
    <row r="493" spans="1:12" x14ac:dyDescent="0.25">
      <c r="A493" s="4">
        <v>492</v>
      </c>
      <c r="B493">
        <v>39</v>
      </c>
      <c r="C493">
        <v>166400</v>
      </c>
      <c r="D493">
        <v>79</v>
      </c>
      <c r="E493">
        <v>74</v>
      </c>
      <c r="F493">
        <v>53</v>
      </c>
      <c r="G493">
        <v>57</v>
      </c>
      <c r="H493" s="4" t="str">
        <f t="shared" si="36"/>
        <v>No</v>
      </c>
      <c r="I493" s="4" t="str">
        <f t="shared" si="37"/>
        <v>No</v>
      </c>
      <c r="J493" s="4" t="str">
        <f t="shared" si="38"/>
        <v>No</v>
      </c>
      <c r="K493" s="4" t="str">
        <f t="shared" si="39"/>
        <v>No</v>
      </c>
      <c r="L493" s="4" t="str">
        <f t="shared" si="40"/>
        <v>No</v>
      </c>
    </row>
    <row r="494" spans="1:12" x14ac:dyDescent="0.25">
      <c r="A494" s="4">
        <v>493</v>
      </c>
      <c r="B494">
        <v>63</v>
      </c>
      <c r="C494">
        <v>222000</v>
      </c>
      <c r="D494">
        <v>70</v>
      </c>
      <c r="E494">
        <v>25</v>
      </c>
      <c r="F494">
        <v>35</v>
      </c>
      <c r="G494">
        <v>66</v>
      </c>
      <c r="H494" s="4" t="str">
        <f t="shared" si="36"/>
        <v>No</v>
      </c>
      <c r="I494" s="4" t="str">
        <f t="shared" si="37"/>
        <v>No</v>
      </c>
      <c r="J494" s="4" t="str">
        <f t="shared" si="38"/>
        <v>No</v>
      </c>
      <c r="K494" s="4" t="str">
        <f t="shared" si="39"/>
        <v>No</v>
      </c>
      <c r="L494" s="4" t="str">
        <f t="shared" si="40"/>
        <v>No</v>
      </c>
    </row>
    <row r="495" spans="1:12" x14ac:dyDescent="0.25">
      <c r="A495" s="4">
        <v>494</v>
      </c>
      <c r="B495">
        <v>61</v>
      </c>
      <c r="C495">
        <v>127900</v>
      </c>
      <c r="D495">
        <v>64</v>
      </c>
      <c r="E495">
        <v>0</v>
      </c>
      <c r="F495">
        <v>89</v>
      </c>
      <c r="G495">
        <v>89</v>
      </c>
      <c r="H495" s="4" t="str">
        <f t="shared" si="36"/>
        <v>No</v>
      </c>
      <c r="I495" s="4" t="str">
        <f t="shared" si="37"/>
        <v>No</v>
      </c>
      <c r="J495" s="4" t="str">
        <f t="shared" si="38"/>
        <v>No</v>
      </c>
      <c r="K495" s="4" t="str">
        <f t="shared" si="39"/>
        <v>No</v>
      </c>
      <c r="L495" s="4" t="str">
        <f t="shared" si="40"/>
        <v>No</v>
      </c>
    </row>
    <row r="496" spans="1:12" x14ac:dyDescent="0.25">
      <c r="A496" s="4">
        <v>495</v>
      </c>
      <c r="B496">
        <v>34</v>
      </c>
      <c r="C496">
        <v>169400</v>
      </c>
      <c r="D496">
        <v>18</v>
      </c>
      <c r="E496">
        <v>72</v>
      </c>
      <c r="F496">
        <v>0</v>
      </c>
      <c r="G496">
        <v>20</v>
      </c>
      <c r="H496" s="4" t="str">
        <f t="shared" si="36"/>
        <v>No</v>
      </c>
      <c r="I496" s="4" t="str">
        <f t="shared" si="37"/>
        <v>No</v>
      </c>
      <c r="J496" s="4" t="str">
        <f t="shared" si="38"/>
        <v>No</v>
      </c>
      <c r="K496" s="4" t="str">
        <f t="shared" si="39"/>
        <v>No</v>
      </c>
      <c r="L496" s="4" t="str">
        <f t="shared" si="40"/>
        <v>No</v>
      </c>
    </row>
    <row r="497" spans="1:12" x14ac:dyDescent="0.25">
      <c r="A497" s="4">
        <v>496</v>
      </c>
      <c r="C497">
        <v>59000</v>
      </c>
      <c r="D497">
        <v>68</v>
      </c>
      <c r="E497">
        <v>0</v>
      </c>
      <c r="F497">
        <v>71</v>
      </c>
      <c r="G497">
        <v>43</v>
      </c>
      <c r="H497" s="4" t="str">
        <f t="shared" si="36"/>
        <v>Yes</v>
      </c>
      <c r="I497" s="4" t="str">
        <f t="shared" si="37"/>
        <v>No</v>
      </c>
      <c r="J497" s="4" t="str">
        <f t="shared" si="38"/>
        <v>No</v>
      </c>
      <c r="K497" s="4" t="str">
        <f t="shared" si="39"/>
        <v>No</v>
      </c>
      <c r="L497" s="4" t="str">
        <f t="shared" si="40"/>
        <v>No</v>
      </c>
    </row>
    <row r="498" spans="1:12" x14ac:dyDescent="0.25">
      <c r="A498" s="4">
        <v>497</v>
      </c>
      <c r="B498">
        <v>29</v>
      </c>
      <c r="D498">
        <v>29</v>
      </c>
      <c r="E498">
        <v>55</v>
      </c>
      <c r="F498">
        <v>0</v>
      </c>
      <c r="G498">
        <v>14</v>
      </c>
      <c r="H498" s="4" t="str">
        <f t="shared" si="36"/>
        <v>No</v>
      </c>
      <c r="I498" s="4" t="str">
        <f t="shared" si="37"/>
        <v>Yes</v>
      </c>
      <c r="J498" s="4" t="str">
        <f t="shared" si="38"/>
        <v>No</v>
      </c>
      <c r="K498" s="4" t="str">
        <f t="shared" si="39"/>
        <v>No</v>
      </c>
      <c r="L498" s="4" t="str">
        <f t="shared" si="40"/>
        <v>No</v>
      </c>
    </row>
    <row r="499" spans="1:12" x14ac:dyDescent="0.25">
      <c r="A499" s="4">
        <v>498</v>
      </c>
      <c r="B499">
        <v>63</v>
      </c>
      <c r="C499">
        <v>68800</v>
      </c>
      <c r="D499">
        <v>91</v>
      </c>
      <c r="E499">
        <v>0</v>
      </c>
      <c r="F499">
        <v>84</v>
      </c>
      <c r="G499">
        <v>70</v>
      </c>
      <c r="H499" s="4" t="str">
        <f t="shared" si="36"/>
        <v>No</v>
      </c>
      <c r="I499" s="4" t="str">
        <f t="shared" si="37"/>
        <v>No</v>
      </c>
      <c r="J499" s="4" t="str">
        <f t="shared" si="38"/>
        <v>No</v>
      </c>
      <c r="K499" s="4" t="str">
        <f t="shared" si="39"/>
        <v>No</v>
      </c>
      <c r="L499" s="4" t="str">
        <f t="shared" si="40"/>
        <v>No</v>
      </c>
    </row>
    <row r="500" spans="1:12" x14ac:dyDescent="0.25">
      <c r="A500" s="4">
        <v>499</v>
      </c>
      <c r="B500">
        <v>42</v>
      </c>
      <c r="C500">
        <v>185000</v>
      </c>
      <c r="D500">
        <v>66</v>
      </c>
      <c r="E500">
        <v>47</v>
      </c>
      <c r="F500">
        <v>60</v>
      </c>
      <c r="G500">
        <v>69</v>
      </c>
      <c r="H500" s="4" t="str">
        <f t="shared" si="36"/>
        <v>No</v>
      </c>
      <c r="I500" s="4" t="str">
        <f t="shared" si="37"/>
        <v>No</v>
      </c>
      <c r="J500" s="4" t="str">
        <f t="shared" si="38"/>
        <v>No</v>
      </c>
      <c r="K500" s="4" t="str">
        <f t="shared" si="39"/>
        <v>No</v>
      </c>
      <c r="L500" s="4" t="str">
        <f t="shared" si="40"/>
        <v>No</v>
      </c>
    </row>
    <row r="501" spans="1:12" x14ac:dyDescent="0.25">
      <c r="A501" s="4">
        <v>500</v>
      </c>
      <c r="B501">
        <v>45</v>
      </c>
      <c r="C501">
        <v>131600</v>
      </c>
      <c r="D501">
        <v>0</v>
      </c>
      <c r="E501">
        <v>0</v>
      </c>
      <c r="F501">
        <v>45</v>
      </c>
      <c r="G501">
        <v>47</v>
      </c>
      <c r="H501" s="4" t="str">
        <f t="shared" si="36"/>
        <v>No</v>
      </c>
      <c r="I501" s="4" t="str">
        <f t="shared" si="37"/>
        <v>No</v>
      </c>
      <c r="J501" s="4" t="str">
        <f t="shared" si="38"/>
        <v>No</v>
      </c>
      <c r="K501" s="4" t="str">
        <f t="shared" si="39"/>
        <v>No</v>
      </c>
      <c r="L501" s="4" t="str">
        <f t="shared" si="40"/>
        <v>No</v>
      </c>
    </row>
    <row r="502" spans="1:12" x14ac:dyDescent="0.25">
      <c r="A502" s="4">
        <v>501</v>
      </c>
      <c r="B502">
        <v>30</v>
      </c>
      <c r="C502">
        <v>159400</v>
      </c>
      <c r="D502">
        <v>24</v>
      </c>
      <c r="E502">
        <v>83</v>
      </c>
      <c r="F502">
        <v>0</v>
      </c>
      <c r="G502">
        <v>24</v>
      </c>
      <c r="H502" s="4" t="str">
        <f t="shared" si="36"/>
        <v>No</v>
      </c>
      <c r="I502" s="4" t="str">
        <f t="shared" si="37"/>
        <v>No</v>
      </c>
      <c r="J502" s="4" t="str">
        <f t="shared" si="38"/>
        <v>No</v>
      </c>
      <c r="K502" s="4" t="str">
        <f t="shared" si="39"/>
        <v>No</v>
      </c>
      <c r="L502" s="4" t="str">
        <f t="shared" si="40"/>
        <v>No</v>
      </c>
    </row>
    <row r="503" spans="1:12" x14ac:dyDescent="0.25">
      <c r="A503" s="4">
        <v>502</v>
      </c>
      <c r="B503">
        <v>62</v>
      </c>
      <c r="C503">
        <v>273600</v>
      </c>
      <c r="D503">
        <v>47</v>
      </c>
      <c r="E503">
        <v>56</v>
      </c>
      <c r="F503">
        <v>0</v>
      </c>
      <c r="G503">
        <v>48</v>
      </c>
      <c r="H503" s="4" t="str">
        <f t="shared" si="36"/>
        <v>No</v>
      </c>
      <c r="I503" s="4" t="str">
        <f t="shared" si="37"/>
        <v>No</v>
      </c>
      <c r="J503" s="4" t="str">
        <f t="shared" si="38"/>
        <v>No</v>
      </c>
      <c r="K503" s="4" t="str">
        <f t="shared" si="39"/>
        <v>No</v>
      </c>
      <c r="L503" s="4" t="str">
        <f t="shared" si="40"/>
        <v>No</v>
      </c>
    </row>
    <row r="504" spans="1:12" x14ac:dyDescent="0.25">
      <c r="A504" s="4">
        <v>503</v>
      </c>
      <c r="B504">
        <v>53</v>
      </c>
      <c r="C504">
        <v>149300</v>
      </c>
      <c r="D504">
        <v>51</v>
      </c>
      <c r="E504">
        <v>7</v>
      </c>
      <c r="F504">
        <v>50</v>
      </c>
      <c r="G504">
        <v>56</v>
      </c>
      <c r="H504" s="4" t="str">
        <f t="shared" si="36"/>
        <v>No</v>
      </c>
      <c r="I504" s="4" t="str">
        <f t="shared" si="37"/>
        <v>No</v>
      </c>
      <c r="J504" s="4" t="str">
        <f t="shared" si="38"/>
        <v>No</v>
      </c>
      <c r="K504" s="4" t="str">
        <f t="shared" si="39"/>
        <v>No</v>
      </c>
      <c r="L504" s="4" t="str">
        <f t="shared" si="40"/>
        <v>No</v>
      </c>
    </row>
    <row r="505" spans="1:12" x14ac:dyDescent="0.25">
      <c r="A505" s="4">
        <v>504</v>
      </c>
      <c r="B505">
        <v>36</v>
      </c>
      <c r="C505">
        <v>72300</v>
      </c>
      <c r="D505">
        <v>66</v>
      </c>
      <c r="E505">
        <v>15</v>
      </c>
      <c r="F505">
        <v>87</v>
      </c>
      <c r="G505">
        <v>68</v>
      </c>
      <c r="H505" s="4" t="str">
        <f t="shared" si="36"/>
        <v>No</v>
      </c>
      <c r="I505" s="4" t="str">
        <f t="shared" si="37"/>
        <v>No</v>
      </c>
      <c r="J505" s="4" t="str">
        <f t="shared" si="38"/>
        <v>No</v>
      </c>
      <c r="K505" s="4" t="str">
        <f t="shared" si="39"/>
        <v>No</v>
      </c>
      <c r="L505" s="4" t="str">
        <f t="shared" si="40"/>
        <v>No</v>
      </c>
    </row>
    <row r="506" spans="1:12" x14ac:dyDescent="0.25">
      <c r="A506" s="4">
        <v>505</v>
      </c>
      <c r="B506">
        <v>43</v>
      </c>
      <c r="C506">
        <v>109800</v>
      </c>
      <c r="D506">
        <v>57</v>
      </c>
      <c r="E506">
        <v>36</v>
      </c>
      <c r="F506">
        <v>27</v>
      </c>
      <c r="G506">
        <v>32</v>
      </c>
      <c r="H506" s="4" t="str">
        <f t="shared" si="36"/>
        <v>No</v>
      </c>
      <c r="I506" s="4" t="str">
        <f t="shared" si="37"/>
        <v>No</v>
      </c>
      <c r="J506" s="4" t="str">
        <f t="shared" si="38"/>
        <v>No</v>
      </c>
      <c r="K506" s="4" t="str">
        <f t="shared" si="39"/>
        <v>No</v>
      </c>
      <c r="L506" s="4" t="str">
        <f t="shared" si="40"/>
        <v>No</v>
      </c>
    </row>
    <row r="507" spans="1:12" x14ac:dyDescent="0.25">
      <c r="A507" s="4">
        <v>506</v>
      </c>
      <c r="B507">
        <v>38</v>
      </c>
      <c r="C507">
        <v>150400</v>
      </c>
      <c r="D507">
        <v>0</v>
      </c>
      <c r="E507">
        <v>38</v>
      </c>
      <c r="F507">
        <v>0</v>
      </c>
      <c r="G507">
        <v>14</v>
      </c>
      <c r="H507" s="4" t="str">
        <f t="shared" si="36"/>
        <v>No</v>
      </c>
      <c r="I507" s="4" t="str">
        <f t="shared" si="37"/>
        <v>No</v>
      </c>
      <c r="J507" s="4" t="str">
        <f t="shared" si="38"/>
        <v>No</v>
      </c>
      <c r="K507" s="4" t="str">
        <f t="shared" si="39"/>
        <v>No</v>
      </c>
      <c r="L507" s="4" t="str">
        <f t="shared" si="40"/>
        <v>No</v>
      </c>
    </row>
    <row r="508" spans="1:12" x14ac:dyDescent="0.25">
      <c r="A508" s="4">
        <v>507</v>
      </c>
      <c r="C508">
        <v>165000</v>
      </c>
      <c r="D508">
        <v>0</v>
      </c>
      <c r="E508">
        <v>0</v>
      </c>
      <c r="F508">
        <v>33</v>
      </c>
      <c r="G508">
        <v>54</v>
      </c>
      <c r="H508" s="4" t="str">
        <f t="shared" si="36"/>
        <v>Yes</v>
      </c>
      <c r="I508" s="4" t="str">
        <f t="shared" si="37"/>
        <v>No</v>
      </c>
      <c r="J508" s="4" t="str">
        <f t="shared" si="38"/>
        <v>No</v>
      </c>
      <c r="K508" s="4" t="str">
        <f t="shared" si="39"/>
        <v>No</v>
      </c>
      <c r="L508" s="4" t="str">
        <f t="shared" si="40"/>
        <v>No</v>
      </c>
    </row>
    <row r="509" spans="1:12" x14ac:dyDescent="0.25">
      <c r="A509" s="4">
        <v>508</v>
      </c>
      <c r="B509">
        <v>50</v>
      </c>
      <c r="C509">
        <v>111900</v>
      </c>
      <c r="D509">
        <v>52</v>
      </c>
      <c r="E509">
        <v>28</v>
      </c>
      <c r="F509">
        <v>48</v>
      </c>
      <c r="G509">
        <v>43</v>
      </c>
      <c r="H509" s="4" t="str">
        <f t="shared" si="36"/>
        <v>No</v>
      </c>
      <c r="I509" s="4" t="str">
        <f t="shared" si="37"/>
        <v>No</v>
      </c>
      <c r="J509" s="4" t="str">
        <f t="shared" si="38"/>
        <v>No</v>
      </c>
      <c r="K509" s="4" t="str">
        <f t="shared" si="39"/>
        <v>No</v>
      </c>
      <c r="L509" s="4" t="str">
        <f t="shared" si="40"/>
        <v>No</v>
      </c>
    </row>
    <row r="510" spans="1:12" x14ac:dyDescent="0.25">
      <c r="A510" s="4">
        <v>509</v>
      </c>
      <c r="B510">
        <v>34</v>
      </c>
      <c r="C510">
        <v>78400</v>
      </c>
      <c r="D510">
        <v>50</v>
      </c>
      <c r="E510">
        <v>25</v>
      </c>
      <c r="F510">
        <v>47</v>
      </c>
      <c r="G510">
        <v>33</v>
      </c>
      <c r="H510" s="4" t="str">
        <f t="shared" si="36"/>
        <v>No</v>
      </c>
      <c r="I510" s="4" t="str">
        <f t="shared" si="37"/>
        <v>No</v>
      </c>
      <c r="J510" s="4" t="str">
        <f t="shared" si="38"/>
        <v>No</v>
      </c>
      <c r="K510" s="4" t="str">
        <f t="shared" si="39"/>
        <v>No</v>
      </c>
      <c r="L510" s="4" t="str">
        <f t="shared" si="40"/>
        <v>No</v>
      </c>
    </row>
    <row r="511" spans="1:12" x14ac:dyDescent="0.25">
      <c r="A511" s="4">
        <v>510</v>
      </c>
      <c r="B511">
        <v>53</v>
      </c>
      <c r="C511">
        <v>249400</v>
      </c>
      <c r="D511">
        <v>30</v>
      </c>
      <c r="E511">
        <v>38</v>
      </c>
      <c r="F511">
        <v>0</v>
      </c>
      <c r="G511">
        <v>47</v>
      </c>
      <c r="H511" s="4" t="str">
        <f t="shared" si="36"/>
        <v>No</v>
      </c>
      <c r="I511" s="4" t="str">
        <f t="shared" si="37"/>
        <v>No</v>
      </c>
      <c r="J511" s="4" t="str">
        <f t="shared" si="38"/>
        <v>No</v>
      </c>
      <c r="K511" s="4" t="str">
        <f t="shared" si="39"/>
        <v>No</v>
      </c>
      <c r="L511" s="4" t="str">
        <f t="shared" si="40"/>
        <v>No</v>
      </c>
    </row>
    <row r="512" spans="1:12" x14ac:dyDescent="0.25">
      <c r="A512" s="4">
        <v>511</v>
      </c>
      <c r="B512">
        <v>37</v>
      </c>
      <c r="C512">
        <v>44900</v>
      </c>
      <c r="D512">
        <v>51</v>
      </c>
      <c r="E512">
        <v>0</v>
      </c>
      <c r="G512">
        <v>41</v>
      </c>
      <c r="H512" s="4" t="str">
        <f t="shared" si="36"/>
        <v>No</v>
      </c>
      <c r="I512" s="4" t="str">
        <f t="shared" si="37"/>
        <v>No</v>
      </c>
      <c r="J512" s="4" t="str">
        <f t="shared" si="38"/>
        <v>No</v>
      </c>
      <c r="K512" s="4" t="str">
        <f t="shared" si="39"/>
        <v>No</v>
      </c>
      <c r="L512" s="4" t="str">
        <f t="shared" si="40"/>
        <v>Yes</v>
      </c>
    </row>
    <row r="513" spans="1:12" x14ac:dyDescent="0.25">
      <c r="A513" s="4">
        <v>512</v>
      </c>
      <c r="B513">
        <v>47</v>
      </c>
      <c r="C513">
        <v>254600</v>
      </c>
      <c r="D513">
        <v>44</v>
      </c>
      <c r="E513">
        <v>69</v>
      </c>
      <c r="F513">
        <v>33</v>
      </c>
      <c r="G513">
        <v>68</v>
      </c>
      <c r="H513" s="4" t="str">
        <f t="shared" si="36"/>
        <v>No</v>
      </c>
      <c r="I513" s="4" t="str">
        <f t="shared" si="37"/>
        <v>No</v>
      </c>
      <c r="J513" s="4" t="str">
        <f t="shared" si="38"/>
        <v>No</v>
      </c>
      <c r="K513" s="4" t="str">
        <f t="shared" si="39"/>
        <v>No</v>
      </c>
      <c r="L513" s="4" t="str">
        <f t="shared" si="40"/>
        <v>No</v>
      </c>
    </row>
    <row r="514" spans="1:12" x14ac:dyDescent="0.25">
      <c r="A514" s="4">
        <v>513</v>
      </c>
      <c r="B514">
        <v>32</v>
      </c>
      <c r="C514">
        <v>81400</v>
      </c>
      <c r="D514">
        <v>39</v>
      </c>
      <c r="F514">
        <v>82</v>
      </c>
      <c r="G514">
        <v>65</v>
      </c>
      <c r="H514" s="4" t="str">
        <f t="shared" si="36"/>
        <v>No</v>
      </c>
      <c r="I514" s="4" t="str">
        <f t="shared" si="37"/>
        <v>No</v>
      </c>
      <c r="J514" s="4" t="str">
        <f t="shared" si="38"/>
        <v>No</v>
      </c>
      <c r="K514" s="4" t="str">
        <f t="shared" si="39"/>
        <v>Yes</v>
      </c>
      <c r="L514" s="4" t="str">
        <f t="shared" si="40"/>
        <v>No</v>
      </c>
    </row>
    <row r="515" spans="1:12" x14ac:dyDescent="0.25">
      <c r="A515" s="4">
        <v>514</v>
      </c>
      <c r="B515">
        <v>41</v>
      </c>
      <c r="C515">
        <v>71300</v>
      </c>
      <c r="D515">
        <v>38</v>
      </c>
      <c r="E515">
        <v>5</v>
      </c>
      <c r="F515">
        <v>53</v>
      </c>
      <c r="G515">
        <v>34</v>
      </c>
      <c r="H515" s="4" t="str">
        <f t="shared" ref="H515:H578" si="41">IF(B515="","Yes","No")</f>
        <v>No</v>
      </c>
      <c r="I515" s="4" t="str">
        <f t="shared" ref="I515:I578" si="42">IF(C515="","Yes","No")</f>
        <v>No</v>
      </c>
      <c r="J515" s="4" t="str">
        <f t="shared" ref="J515:J578" si="43">IF(D515="","Yes","No")</f>
        <v>No</v>
      </c>
      <c r="K515" s="4" t="str">
        <f t="shared" ref="K515:K578" si="44">IF(E515="","Yes","No")</f>
        <v>No</v>
      </c>
      <c r="L515" s="4" t="str">
        <f t="shared" ref="L515:L578" si="45">IF(F515="","Yes","No")</f>
        <v>No</v>
      </c>
    </row>
    <row r="516" spans="1:12" x14ac:dyDescent="0.25">
      <c r="A516" s="4">
        <v>515</v>
      </c>
      <c r="B516">
        <v>29</v>
      </c>
      <c r="C516">
        <v>62800</v>
      </c>
      <c r="D516">
        <v>50</v>
      </c>
      <c r="E516">
        <v>38</v>
      </c>
      <c r="F516">
        <v>31</v>
      </c>
      <c r="G516">
        <v>18</v>
      </c>
      <c r="H516" s="4" t="str">
        <f t="shared" si="41"/>
        <v>No</v>
      </c>
      <c r="I516" s="4" t="str">
        <f t="shared" si="42"/>
        <v>No</v>
      </c>
      <c r="J516" s="4" t="str">
        <f t="shared" si="43"/>
        <v>No</v>
      </c>
      <c r="K516" s="4" t="str">
        <f t="shared" si="44"/>
        <v>No</v>
      </c>
      <c r="L516" s="4" t="str">
        <f t="shared" si="45"/>
        <v>No</v>
      </c>
    </row>
    <row r="517" spans="1:12" x14ac:dyDescent="0.25">
      <c r="A517" s="4">
        <v>516</v>
      </c>
      <c r="B517">
        <v>29</v>
      </c>
      <c r="C517">
        <v>76400</v>
      </c>
      <c r="D517">
        <v>52</v>
      </c>
      <c r="E517">
        <v>57</v>
      </c>
      <c r="F517">
        <v>62</v>
      </c>
      <c r="G517">
        <v>38</v>
      </c>
      <c r="H517" s="4" t="str">
        <f t="shared" si="41"/>
        <v>No</v>
      </c>
      <c r="I517" s="4" t="str">
        <f t="shared" si="42"/>
        <v>No</v>
      </c>
      <c r="J517" s="4" t="str">
        <f t="shared" si="43"/>
        <v>No</v>
      </c>
      <c r="K517" s="4" t="str">
        <f t="shared" si="44"/>
        <v>No</v>
      </c>
      <c r="L517" s="4" t="str">
        <f t="shared" si="45"/>
        <v>No</v>
      </c>
    </row>
    <row r="518" spans="1:12" x14ac:dyDescent="0.25">
      <c r="A518" s="4">
        <v>517</v>
      </c>
      <c r="B518">
        <v>56</v>
      </c>
      <c r="D518">
        <v>59</v>
      </c>
      <c r="E518">
        <v>3</v>
      </c>
      <c r="F518">
        <v>41</v>
      </c>
      <c r="G518">
        <v>30</v>
      </c>
      <c r="H518" s="4" t="str">
        <f t="shared" si="41"/>
        <v>No</v>
      </c>
      <c r="I518" s="4" t="str">
        <f t="shared" si="42"/>
        <v>Yes</v>
      </c>
      <c r="J518" s="4" t="str">
        <f t="shared" si="43"/>
        <v>No</v>
      </c>
      <c r="K518" s="4" t="str">
        <f t="shared" si="44"/>
        <v>No</v>
      </c>
      <c r="L518" s="4" t="str">
        <f t="shared" si="45"/>
        <v>No</v>
      </c>
    </row>
    <row r="519" spans="1:12" x14ac:dyDescent="0.25">
      <c r="A519" s="4">
        <v>518</v>
      </c>
      <c r="B519">
        <v>49</v>
      </c>
      <c r="D519">
        <v>10</v>
      </c>
      <c r="E519">
        <v>9</v>
      </c>
      <c r="F519">
        <v>43</v>
      </c>
      <c r="G519">
        <v>40</v>
      </c>
      <c r="H519" s="4" t="str">
        <f t="shared" si="41"/>
        <v>No</v>
      </c>
      <c r="I519" s="4" t="str">
        <f t="shared" si="42"/>
        <v>Yes</v>
      </c>
      <c r="J519" s="4" t="str">
        <f t="shared" si="43"/>
        <v>No</v>
      </c>
      <c r="K519" s="4" t="str">
        <f t="shared" si="44"/>
        <v>No</v>
      </c>
      <c r="L519" s="4" t="str">
        <f t="shared" si="45"/>
        <v>No</v>
      </c>
    </row>
    <row r="520" spans="1:12" x14ac:dyDescent="0.25">
      <c r="A520" s="4">
        <v>519</v>
      </c>
      <c r="B520">
        <v>39</v>
      </c>
      <c r="C520">
        <v>74000</v>
      </c>
      <c r="D520">
        <v>33</v>
      </c>
      <c r="E520">
        <v>15</v>
      </c>
      <c r="F520">
        <v>44</v>
      </c>
      <c r="G520">
        <v>29</v>
      </c>
      <c r="H520" s="4" t="str">
        <f t="shared" si="41"/>
        <v>No</v>
      </c>
      <c r="I520" s="4" t="str">
        <f t="shared" si="42"/>
        <v>No</v>
      </c>
      <c r="J520" s="4" t="str">
        <f t="shared" si="43"/>
        <v>No</v>
      </c>
      <c r="K520" s="4" t="str">
        <f t="shared" si="44"/>
        <v>No</v>
      </c>
      <c r="L520" s="4" t="str">
        <f t="shared" si="45"/>
        <v>No</v>
      </c>
    </row>
    <row r="521" spans="1:12" x14ac:dyDescent="0.25">
      <c r="A521" s="4">
        <v>520</v>
      </c>
      <c r="B521">
        <v>48</v>
      </c>
      <c r="C521">
        <v>101400</v>
      </c>
      <c r="D521">
        <v>56</v>
      </c>
      <c r="E521">
        <v>23</v>
      </c>
      <c r="F521">
        <v>54</v>
      </c>
      <c r="G521">
        <v>45</v>
      </c>
      <c r="H521" s="4" t="str">
        <f t="shared" si="41"/>
        <v>No</v>
      </c>
      <c r="I521" s="4" t="str">
        <f t="shared" si="42"/>
        <v>No</v>
      </c>
      <c r="J521" s="4" t="str">
        <f t="shared" si="43"/>
        <v>No</v>
      </c>
      <c r="K521" s="4" t="str">
        <f t="shared" si="44"/>
        <v>No</v>
      </c>
      <c r="L521" s="4" t="str">
        <f t="shared" si="45"/>
        <v>No</v>
      </c>
    </row>
    <row r="522" spans="1:12" x14ac:dyDescent="0.25">
      <c r="A522" s="4">
        <v>521</v>
      </c>
      <c r="B522">
        <v>58</v>
      </c>
      <c r="C522">
        <v>256400</v>
      </c>
      <c r="D522">
        <v>0</v>
      </c>
      <c r="E522">
        <v>12</v>
      </c>
      <c r="F522">
        <v>17</v>
      </c>
      <c r="G522">
        <v>62</v>
      </c>
      <c r="H522" s="4" t="str">
        <f t="shared" si="41"/>
        <v>No</v>
      </c>
      <c r="I522" s="4" t="str">
        <f t="shared" si="42"/>
        <v>No</v>
      </c>
      <c r="J522" s="4" t="str">
        <f t="shared" si="43"/>
        <v>No</v>
      </c>
      <c r="K522" s="4" t="str">
        <f t="shared" si="44"/>
        <v>No</v>
      </c>
      <c r="L522" s="4" t="str">
        <f t="shared" si="45"/>
        <v>No</v>
      </c>
    </row>
    <row r="523" spans="1:12" x14ac:dyDescent="0.25">
      <c r="A523" s="4">
        <v>522</v>
      </c>
      <c r="B523">
        <v>32</v>
      </c>
      <c r="C523">
        <v>135600</v>
      </c>
      <c r="D523">
        <v>60</v>
      </c>
      <c r="E523">
        <v>66</v>
      </c>
      <c r="F523">
        <v>70</v>
      </c>
      <c r="G523">
        <v>62</v>
      </c>
      <c r="H523" s="4" t="str">
        <f t="shared" si="41"/>
        <v>No</v>
      </c>
      <c r="I523" s="4" t="str">
        <f t="shared" si="42"/>
        <v>No</v>
      </c>
      <c r="J523" s="4" t="str">
        <f t="shared" si="43"/>
        <v>No</v>
      </c>
      <c r="K523" s="4" t="str">
        <f t="shared" si="44"/>
        <v>No</v>
      </c>
      <c r="L523" s="4" t="str">
        <f t="shared" si="45"/>
        <v>No</v>
      </c>
    </row>
    <row r="524" spans="1:12" x14ac:dyDescent="0.25">
      <c r="A524" s="4">
        <v>523</v>
      </c>
      <c r="B524">
        <v>54</v>
      </c>
      <c r="C524">
        <v>164900</v>
      </c>
      <c r="E524">
        <v>23</v>
      </c>
      <c r="F524">
        <v>51</v>
      </c>
      <c r="G524">
        <v>60</v>
      </c>
      <c r="H524" s="4" t="str">
        <f t="shared" si="41"/>
        <v>No</v>
      </c>
      <c r="I524" s="4" t="str">
        <f t="shared" si="42"/>
        <v>No</v>
      </c>
      <c r="J524" s="4" t="str">
        <f t="shared" si="43"/>
        <v>Yes</v>
      </c>
      <c r="K524" s="4" t="str">
        <f t="shared" si="44"/>
        <v>No</v>
      </c>
      <c r="L524" s="4" t="str">
        <f t="shared" si="45"/>
        <v>No</v>
      </c>
    </row>
    <row r="525" spans="1:12" x14ac:dyDescent="0.25">
      <c r="A525" s="4">
        <v>524</v>
      </c>
      <c r="B525">
        <v>26</v>
      </c>
      <c r="C525">
        <v>63100</v>
      </c>
      <c r="D525">
        <v>23</v>
      </c>
      <c r="E525">
        <v>55</v>
      </c>
      <c r="F525">
        <v>45</v>
      </c>
      <c r="G525">
        <v>21</v>
      </c>
      <c r="H525" s="4" t="str">
        <f t="shared" si="41"/>
        <v>No</v>
      </c>
      <c r="I525" s="4" t="str">
        <f t="shared" si="42"/>
        <v>No</v>
      </c>
      <c r="J525" s="4" t="str">
        <f t="shared" si="43"/>
        <v>No</v>
      </c>
      <c r="K525" s="4" t="str">
        <f t="shared" si="44"/>
        <v>No</v>
      </c>
      <c r="L525" s="4" t="str">
        <f t="shared" si="45"/>
        <v>No</v>
      </c>
    </row>
    <row r="526" spans="1:12" x14ac:dyDescent="0.25">
      <c r="A526" s="4">
        <v>525</v>
      </c>
      <c r="B526">
        <v>27</v>
      </c>
      <c r="C526">
        <v>97800</v>
      </c>
      <c r="D526">
        <v>36</v>
      </c>
      <c r="E526">
        <v>74</v>
      </c>
      <c r="F526">
        <v>13</v>
      </c>
      <c r="G526">
        <v>19</v>
      </c>
      <c r="H526" s="4" t="str">
        <f t="shared" si="41"/>
        <v>No</v>
      </c>
      <c r="I526" s="4" t="str">
        <f t="shared" si="42"/>
        <v>No</v>
      </c>
      <c r="J526" s="4" t="str">
        <f t="shared" si="43"/>
        <v>No</v>
      </c>
      <c r="K526" s="4" t="str">
        <f t="shared" si="44"/>
        <v>No</v>
      </c>
      <c r="L526" s="4" t="str">
        <f t="shared" si="45"/>
        <v>No</v>
      </c>
    </row>
    <row r="527" spans="1:12" x14ac:dyDescent="0.25">
      <c r="A527" s="4">
        <v>526</v>
      </c>
      <c r="B527">
        <v>59</v>
      </c>
      <c r="C527">
        <v>112400</v>
      </c>
      <c r="D527">
        <v>32</v>
      </c>
      <c r="E527">
        <v>0</v>
      </c>
      <c r="F527">
        <v>58</v>
      </c>
      <c r="G527">
        <v>54</v>
      </c>
      <c r="H527" s="4" t="str">
        <f t="shared" si="41"/>
        <v>No</v>
      </c>
      <c r="I527" s="4" t="str">
        <f t="shared" si="42"/>
        <v>No</v>
      </c>
      <c r="J527" s="4" t="str">
        <f t="shared" si="43"/>
        <v>No</v>
      </c>
      <c r="K527" s="4" t="str">
        <f t="shared" si="44"/>
        <v>No</v>
      </c>
      <c r="L527" s="4" t="str">
        <f t="shared" si="45"/>
        <v>No</v>
      </c>
    </row>
    <row r="528" spans="1:12" x14ac:dyDescent="0.25">
      <c r="A528" s="4">
        <v>527</v>
      </c>
      <c r="B528">
        <v>50</v>
      </c>
      <c r="C528">
        <v>74300</v>
      </c>
      <c r="D528">
        <v>35</v>
      </c>
      <c r="E528">
        <v>11</v>
      </c>
      <c r="F528">
        <v>57</v>
      </c>
      <c r="G528">
        <v>37</v>
      </c>
      <c r="H528" s="4" t="str">
        <f t="shared" si="41"/>
        <v>No</v>
      </c>
      <c r="I528" s="4" t="str">
        <f t="shared" si="42"/>
        <v>No</v>
      </c>
      <c r="J528" s="4" t="str">
        <f t="shared" si="43"/>
        <v>No</v>
      </c>
      <c r="K528" s="4" t="str">
        <f t="shared" si="44"/>
        <v>No</v>
      </c>
      <c r="L528" s="4" t="str">
        <f t="shared" si="45"/>
        <v>No</v>
      </c>
    </row>
    <row r="529" spans="1:12" x14ac:dyDescent="0.25">
      <c r="A529" s="4">
        <v>528</v>
      </c>
      <c r="B529">
        <v>31</v>
      </c>
      <c r="C529">
        <v>157700</v>
      </c>
      <c r="D529">
        <v>47</v>
      </c>
      <c r="E529">
        <v>73</v>
      </c>
      <c r="F529">
        <v>8</v>
      </c>
      <c r="G529">
        <v>30</v>
      </c>
      <c r="H529" s="4" t="str">
        <f t="shared" si="41"/>
        <v>No</v>
      </c>
      <c r="I529" s="4" t="str">
        <f t="shared" si="42"/>
        <v>No</v>
      </c>
      <c r="J529" s="4" t="str">
        <f t="shared" si="43"/>
        <v>No</v>
      </c>
      <c r="K529" s="4" t="str">
        <f t="shared" si="44"/>
        <v>No</v>
      </c>
      <c r="L529" s="4" t="str">
        <f t="shared" si="45"/>
        <v>No</v>
      </c>
    </row>
    <row r="530" spans="1:12" x14ac:dyDescent="0.25">
      <c r="A530" s="4">
        <v>529</v>
      </c>
      <c r="B530">
        <v>49</v>
      </c>
      <c r="C530">
        <v>184100</v>
      </c>
      <c r="D530">
        <v>29</v>
      </c>
      <c r="E530">
        <v>25</v>
      </c>
      <c r="F530">
        <v>43</v>
      </c>
      <c r="G530">
        <v>57</v>
      </c>
      <c r="H530" s="4" t="str">
        <f t="shared" si="41"/>
        <v>No</v>
      </c>
      <c r="I530" s="4" t="str">
        <f t="shared" si="42"/>
        <v>No</v>
      </c>
      <c r="J530" s="4" t="str">
        <f t="shared" si="43"/>
        <v>No</v>
      </c>
      <c r="K530" s="4" t="str">
        <f t="shared" si="44"/>
        <v>No</v>
      </c>
      <c r="L530" s="4" t="str">
        <f t="shared" si="45"/>
        <v>No</v>
      </c>
    </row>
    <row r="531" spans="1:12" x14ac:dyDescent="0.25">
      <c r="A531" s="4">
        <v>530</v>
      </c>
      <c r="B531">
        <v>26</v>
      </c>
      <c r="C531">
        <v>200100</v>
      </c>
      <c r="D531">
        <v>10</v>
      </c>
      <c r="E531">
        <v>89</v>
      </c>
      <c r="F531">
        <v>0</v>
      </c>
      <c r="G531">
        <v>15</v>
      </c>
      <c r="H531" s="4" t="str">
        <f t="shared" si="41"/>
        <v>No</v>
      </c>
      <c r="I531" s="4" t="str">
        <f t="shared" si="42"/>
        <v>No</v>
      </c>
      <c r="J531" s="4" t="str">
        <f t="shared" si="43"/>
        <v>No</v>
      </c>
      <c r="K531" s="4" t="str">
        <f t="shared" si="44"/>
        <v>No</v>
      </c>
      <c r="L531" s="4" t="str">
        <f t="shared" si="45"/>
        <v>No</v>
      </c>
    </row>
    <row r="532" spans="1:12" x14ac:dyDescent="0.25">
      <c r="A532" s="4">
        <v>531</v>
      </c>
      <c r="C532">
        <v>149700</v>
      </c>
      <c r="D532">
        <v>42</v>
      </c>
      <c r="E532">
        <v>18</v>
      </c>
      <c r="F532">
        <v>26</v>
      </c>
      <c r="G532">
        <v>42</v>
      </c>
      <c r="H532" s="4" t="str">
        <f t="shared" si="41"/>
        <v>Yes</v>
      </c>
      <c r="I532" s="4" t="str">
        <f t="shared" si="42"/>
        <v>No</v>
      </c>
      <c r="J532" s="4" t="str">
        <f t="shared" si="43"/>
        <v>No</v>
      </c>
      <c r="K532" s="4" t="str">
        <f t="shared" si="44"/>
        <v>No</v>
      </c>
      <c r="L532" s="4" t="str">
        <f t="shared" si="45"/>
        <v>No</v>
      </c>
    </row>
    <row r="533" spans="1:12" x14ac:dyDescent="0.25">
      <c r="A533" s="4">
        <v>532</v>
      </c>
      <c r="B533">
        <v>36</v>
      </c>
      <c r="C533">
        <v>59700</v>
      </c>
      <c r="D533">
        <v>78</v>
      </c>
      <c r="E533">
        <v>24</v>
      </c>
      <c r="F533">
        <v>65</v>
      </c>
      <c r="G533">
        <v>35</v>
      </c>
      <c r="H533" s="4" t="str">
        <f t="shared" si="41"/>
        <v>No</v>
      </c>
      <c r="I533" s="4" t="str">
        <f t="shared" si="42"/>
        <v>No</v>
      </c>
      <c r="J533" s="4" t="str">
        <f t="shared" si="43"/>
        <v>No</v>
      </c>
      <c r="K533" s="4" t="str">
        <f t="shared" si="44"/>
        <v>No</v>
      </c>
      <c r="L533" s="4" t="str">
        <f t="shared" si="45"/>
        <v>No</v>
      </c>
    </row>
    <row r="534" spans="1:12" x14ac:dyDescent="0.25">
      <c r="A534" s="4">
        <v>533</v>
      </c>
      <c r="B534">
        <v>55</v>
      </c>
      <c r="C534">
        <v>195000</v>
      </c>
      <c r="D534">
        <v>68</v>
      </c>
      <c r="E534">
        <v>26</v>
      </c>
      <c r="F534">
        <v>59</v>
      </c>
      <c r="G534">
        <v>73</v>
      </c>
      <c r="H534" s="4" t="str">
        <f t="shared" si="41"/>
        <v>No</v>
      </c>
      <c r="I534" s="4" t="str">
        <f t="shared" si="42"/>
        <v>No</v>
      </c>
      <c r="J534" s="4" t="str">
        <f t="shared" si="43"/>
        <v>No</v>
      </c>
      <c r="K534" s="4" t="str">
        <f t="shared" si="44"/>
        <v>No</v>
      </c>
      <c r="L534" s="4" t="str">
        <f t="shared" si="45"/>
        <v>No</v>
      </c>
    </row>
    <row r="535" spans="1:12" x14ac:dyDescent="0.25">
      <c r="A535" s="4">
        <v>534</v>
      </c>
      <c r="B535">
        <v>29</v>
      </c>
      <c r="C535">
        <v>76500</v>
      </c>
      <c r="D535">
        <v>30</v>
      </c>
      <c r="E535">
        <v>28</v>
      </c>
      <c r="F535">
        <v>28</v>
      </c>
      <c r="G535">
        <v>22</v>
      </c>
      <c r="H535" s="4" t="str">
        <f t="shared" si="41"/>
        <v>No</v>
      </c>
      <c r="I535" s="4" t="str">
        <f t="shared" si="42"/>
        <v>No</v>
      </c>
      <c r="J535" s="4" t="str">
        <f t="shared" si="43"/>
        <v>No</v>
      </c>
      <c r="K535" s="4" t="str">
        <f t="shared" si="44"/>
        <v>No</v>
      </c>
      <c r="L535" s="4" t="str">
        <f t="shared" si="45"/>
        <v>No</v>
      </c>
    </row>
    <row r="536" spans="1:12" x14ac:dyDescent="0.25">
      <c r="A536" s="4">
        <v>535</v>
      </c>
      <c r="B536">
        <v>60</v>
      </c>
      <c r="C536">
        <v>108700</v>
      </c>
      <c r="D536">
        <v>74</v>
      </c>
      <c r="E536">
        <v>8</v>
      </c>
      <c r="F536">
        <v>70</v>
      </c>
      <c r="G536">
        <v>61</v>
      </c>
      <c r="H536" s="4" t="str">
        <f t="shared" si="41"/>
        <v>No</v>
      </c>
      <c r="I536" s="4" t="str">
        <f t="shared" si="42"/>
        <v>No</v>
      </c>
      <c r="J536" s="4" t="str">
        <f t="shared" si="43"/>
        <v>No</v>
      </c>
      <c r="K536" s="4" t="str">
        <f t="shared" si="44"/>
        <v>No</v>
      </c>
      <c r="L536" s="4" t="str">
        <f t="shared" si="45"/>
        <v>No</v>
      </c>
    </row>
    <row r="537" spans="1:12" x14ac:dyDescent="0.25">
      <c r="A537" s="4">
        <v>536</v>
      </c>
      <c r="B537">
        <v>28</v>
      </c>
      <c r="C537">
        <v>51200</v>
      </c>
      <c r="D537">
        <v>0</v>
      </c>
      <c r="E537">
        <v>0</v>
      </c>
      <c r="F537">
        <v>50</v>
      </c>
      <c r="G537">
        <v>20</v>
      </c>
      <c r="H537" s="4" t="str">
        <f t="shared" si="41"/>
        <v>No</v>
      </c>
      <c r="I537" s="4" t="str">
        <f t="shared" si="42"/>
        <v>No</v>
      </c>
      <c r="J537" s="4" t="str">
        <f t="shared" si="43"/>
        <v>No</v>
      </c>
      <c r="K537" s="4" t="str">
        <f t="shared" si="44"/>
        <v>No</v>
      </c>
      <c r="L537" s="4" t="str">
        <f t="shared" si="45"/>
        <v>No</v>
      </c>
    </row>
    <row r="538" spans="1:12" x14ac:dyDescent="0.25">
      <c r="A538" s="4">
        <v>537</v>
      </c>
      <c r="C538">
        <v>177500</v>
      </c>
      <c r="D538">
        <v>53</v>
      </c>
      <c r="E538">
        <v>39</v>
      </c>
      <c r="F538">
        <v>60</v>
      </c>
      <c r="G538">
        <v>67</v>
      </c>
      <c r="H538" s="4" t="str">
        <f t="shared" si="41"/>
        <v>Yes</v>
      </c>
      <c r="I538" s="4" t="str">
        <f t="shared" si="42"/>
        <v>No</v>
      </c>
      <c r="J538" s="4" t="str">
        <f t="shared" si="43"/>
        <v>No</v>
      </c>
      <c r="K538" s="4" t="str">
        <f t="shared" si="44"/>
        <v>No</v>
      </c>
      <c r="L538" s="4" t="str">
        <f t="shared" si="45"/>
        <v>No</v>
      </c>
    </row>
    <row r="539" spans="1:12" x14ac:dyDescent="0.25">
      <c r="A539" s="4">
        <v>538</v>
      </c>
      <c r="B539">
        <v>41</v>
      </c>
      <c r="C539">
        <v>233300</v>
      </c>
      <c r="D539">
        <v>4</v>
      </c>
      <c r="E539">
        <v>59</v>
      </c>
      <c r="F539">
        <v>0</v>
      </c>
      <c r="G539">
        <v>36</v>
      </c>
      <c r="H539" s="4" t="str">
        <f t="shared" si="41"/>
        <v>No</v>
      </c>
      <c r="I539" s="4" t="str">
        <f t="shared" si="42"/>
        <v>No</v>
      </c>
      <c r="J539" s="4" t="str">
        <f t="shared" si="43"/>
        <v>No</v>
      </c>
      <c r="K539" s="4" t="str">
        <f t="shared" si="44"/>
        <v>No</v>
      </c>
      <c r="L539" s="4" t="str">
        <f t="shared" si="45"/>
        <v>No</v>
      </c>
    </row>
    <row r="540" spans="1:12" x14ac:dyDescent="0.25">
      <c r="A540" s="4">
        <v>539</v>
      </c>
      <c r="B540">
        <v>30</v>
      </c>
      <c r="D540">
        <v>16</v>
      </c>
      <c r="E540">
        <v>57</v>
      </c>
      <c r="F540">
        <v>6</v>
      </c>
      <c r="G540">
        <v>24</v>
      </c>
      <c r="H540" s="4" t="str">
        <f t="shared" si="41"/>
        <v>No</v>
      </c>
      <c r="I540" s="4" t="str">
        <f t="shared" si="42"/>
        <v>Yes</v>
      </c>
      <c r="J540" s="4" t="str">
        <f t="shared" si="43"/>
        <v>No</v>
      </c>
      <c r="K540" s="4" t="str">
        <f t="shared" si="44"/>
        <v>No</v>
      </c>
      <c r="L540" s="4" t="str">
        <f t="shared" si="45"/>
        <v>No</v>
      </c>
    </row>
    <row r="541" spans="1:12" x14ac:dyDescent="0.25">
      <c r="A541" s="4">
        <v>540</v>
      </c>
      <c r="B541">
        <v>32</v>
      </c>
      <c r="C541">
        <v>76700</v>
      </c>
      <c r="D541">
        <v>80</v>
      </c>
      <c r="E541">
        <v>30</v>
      </c>
      <c r="F541">
        <v>80</v>
      </c>
      <c r="G541">
        <v>60</v>
      </c>
      <c r="H541" s="4" t="str">
        <f t="shared" si="41"/>
        <v>No</v>
      </c>
      <c r="I541" s="4" t="str">
        <f t="shared" si="42"/>
        <v>No</v>
      </c>
      <c r="J541" s="4" t="str">
        <f t="shared" si="43"/>
        <v>No</v>
      </c>
      <c r="K541" s="4" t="str">
        <f t="shared" si="44"/>
        <v>No</v>
      </c>
      <c r="L541" s="4" t="str">
        <f t="shared" si="45"/>
        <v>No</v>
      </c>
    </row>
    <row r="542" spans="1:12" x14ac:dyDescent="0.25">
      <c r="A542" s="4">
        <v>541</v>
      </c>
      <c r="B542">
        <v>33</v>
      </c>
      <c r="C542">
        <v>151300</v>
      </c>
      <c r="D542">
        <v>22</v>
      </c>
      <c r="E542">
        <v>50</v>
      </c>
      <c r="F542">
        <v>27</v>
      </c>
      <c r="G542">
        <v>39</v>
      </c>
      <c r="H542" s="4" t="str">
        <f t="shared" si="41"/>
        <v>No</v>
      </c>
      <c r="I542" s="4" t="str">
        <f t="shared" si="42"/>
        <v>No</v>
      </c>
      <c r="J542" s="4" t="str">
        <f t="shared" si="43"/>
        <v>No</v>
      </c>
      <c r="K542" s="4" t="str">
        <f t="shared" si="44"/>
        <v>No</v>
      </c>
      <c r="L542" s="4" t="str">
        <f t="shared" si="45"/>
        <v>No</v>
      </c>
    </row>
    <row r="543" spans="1:12" x14ac:dyDescent="0.25">
      <c r="A543" s="4">
        <v>542</v>
      </c>
      <c r="B543">
        <v>38</v>
      </c>
      <c r="C543">
        <v>51300</v>
      </c>
      <c r="D543">
        <v>91</v>
      </c>
      <c r="E543">
        <v>4</v>
      </c>
      <c r="F543">
        <v>80</v>
      </c>
      <c r="G543">
        <v>47</v>
      </c>
      <c r="H543" s="4" t="str">
        <f t="shared" si="41"/>
        <v>No</v>
      </c>
      <c r="I543" s="4" t="str">
        <f t="shared" si="42"/>
        <v>No</v>
      </c>
      <c r="J543" s="4" t="str">
        <f t="shared" si="43"/>
        <v>No</v>
      </c>
      <c r="K543" s="4" t="str">
        <f t="shared" si="44"/>
        <v>No</v>
      </c>
      <c r="L543" s="4" t="str">
        <f t="shared" si="45"/>
        <v>No</v>
      </c>
    </row>
    <row r="544" spans="1:12" x14ac:dyDescent="0.25">
      <c r="A544" s="4">
        <v>543</v>
      </c>
      <c r="B544">
        <v>51</v>
      </c>
      <c r="C544">
        <v>133800</v>
      </c>
      <c r="D544">
        <v>56</v>
      </c>
      <c r="E544">
        <v>30</v>
      </c>
      <c r="G544">
        <v>55</v>
      </c>
      <c r="H544" s="4" t="str">
        <f t="shared" si="41"/>
        <v>No</v>
      </c>
      <c r="I544" s="4" t="str">
        <f t="shared" si="42"/>
        <v>No</v>
      </c>
      <c r="J544" s="4" t="str">
        <f t="shared" si="43"/>
        <v>No</v>
      </c>
      <c r="K544" s="4" t="str">
        <f t="shared" si="44"/>
        <v>No</v>
      </c>
      <c r="L544" s="4" t="str">
        <f t="shared" si="45"/>
        <v>Yes</v>
      </c>
    </row>
    <row r="545" spans="1:12" x14ac:dyDescent="0.25">
      <c r="A545" s="4">
        <v>544</v>
      </c>
      <c r="B545">
        <v>28</v>
      </c>
      <c r="C545">
        <v>56500</v>
      </c>
      <c r="D545">
        <v>21</v>
      </c>
      <c r="E545">
        <v>17</v>
      </c>
      <c r="F545">
        <v>45</v>
      </c>
      <c r="G545">
        <v>20</v>
      </c>
      <c r="H545" s="4" t="str">
        <f t="shared" si="41"/>
        <v>No</v>
      </c>
      <c r="I545" s="4" t="str">
        <f t="shared" si="42"/>
        <v>No</v>
      </c>
      <c r="J545" s="4" t="str">
        <f t="shared" si="43"/>
        <v>No</v>
      </c>
      <c r="K545" s="4" t="str">
        <f t="shared" si="44"/>
        <v>No</v>
      </c>
      <c r="L545" s="4" t="str">
        <f t="shared" si="45"/>
        <v>No</v>
      </c>
    </row>
    <row r="546" spans="1:12" x14ac:dyDescent="0.25">
      <c r="A546" s="4">
        <v>545</v>
      </c>
      <c r="B546">
        <v>34</v>
      </c>
      <c r="C546">
        <v>194000</v>
      </c>
      <c r="D546">
        <v>14</v>
      </c>
      <c r="E546">
        <v>84</v>
      </c>
      <c r="F546">
        <v>0</v>
      </c>
      <c r="G546">
        <v>18</v>
      </c>
      <c r="H546" s="4" t="str">
        <f t="shared" si="41"/>
        <v>No</v>
      </c>
      <c r="I546" s="4" t="str">
        <f t="shared" si="42"/>
        <v>No</v>
      </c>
      <c r="J546" s="4" t="str">
        <f t="shared" si="43"/>
        <v>No</v>
      </c>
      <c r="K546" s="4" t="str">
        <f t="shared" si="44"/>
        <v>No</v>
      </c>
      <c r="L546" s="4" t="str">
        <f t="shared" si="45"/>
        <v>No</v>
      </c>
    </row>
    <row r="547" spans="1:12" x14ac:dyDescent="0.25">
      <c r="A547" s="4">
        <v>546</v>
      </c>
      <c r="B547">
        <v>32</v>
      </c>
      <c r="D547">
        <v>1</v>
      </c>
      <c r="E547">
        <v>0</v>
      </c>
      <c r="F547">
        <v>33</v>
      </c>
      <c r="G547">
        <v>17</v>
      </c>
      <c r="H547" s="4" t="str">
        <f t="shared" si="41"/>
        <v>No</v>
      </c>
      <c r="I547" s="4" t="str">
        <f t="shared" si="42"/>
        <v>Yes</v>
      </c>
      <c r="J547" s="4" t="str">
        <f t="shared" si="43"/>
        <v>No</v>
      </c>
      <c r="K547" s="4" t="str">
        <f t="shared" si="44"/>
        <v>No</v>
      </c>
      <c r="L547" s="4" t="str">
        <f t="shared" si="45"/>
        <v>No</v>
      </c>
    </row>
    <row r="548" spans="1:12" x14ac:dyDescent="0.25">
      <c r="A548" s="4">
        <v>547</v>
      </c>
      <c r="B548">
        <v>51</v>
      </c>
      <c r="C548">
        <v>140000</v>
      </c>
      <c r="D548">
        <v>65</v>
      </c>
      <c r="E548">
        <v>32</v>
      </c>
      <c r="F548">
        <v>21</v>
      </c>
      <c r="G548">
        <v>38</v>
      </c>
      <c r="H548" s="4" t="str">
        <f t="shared" si="41"/>
        <v>No</v>
      </c>
      <c r="I548" s="4" t="str">
        <f t="shared" si="42"/>
        <v>No</v>
      </c>
      <c r="J548" s="4" t="str">
        <f t="shared" si="43"/>
        <v>No</v>
      </c>
      <c r="K548" s="4" t="str">
        <f t="shared" si="44"/>
        <v>No</v>
      </c>
      <c r="L548" s="4" t="str">
        <f t="shared" si="45"/>
        <v>No</v>
      </c>
    </row>
    <row r="549" spans="1:12" x14ac:dyDescent="0.25">
      <c r="A549" s="4">
        <v>548</v>
      </c>
      <c r="B549">
        <v>54</v>
      </c>
      <c r="C549">
        <v>191000</v>
      </c>
      <c r="D549">
        <v>21</v>
      </c>
      <c r="E549">
        <v>20</v>
      </c>
      <c r="F549">
        <v>0</v>
      </c>
      <c r="G549">
        <v>34</v>
      </c>
      <c r="H549" s="4" t="str">
        <f t="shared" si="41"/>
        <v>No</v>
      </c>
      <c r="I549" s="4" t="str">
        <f t="shared" si="42"/>
        <v>No</v>
      </c>
      <c r="J549" s="4" t="str">
        <f t="shared" si="43"/>
        <v>No</v>
      </c>
      <c r="K549" s="4" t="str">
        <f t="shared" si="44"/>
        <v>No</v>
      </c>
      <c r="L549" s="4" t="str">
        <f t="shared" si="45"/>
        <v>No</v>
      </c>
    </row>
    <row r="550" spans="1:12" x14ac:dyDescent="0.25">
      <c r="A550" s="4">
        <v>549</v>
      </c>
      <c r="B550">
        <v>34</v>
      </c>
      <c r="C550">
        <v>74900</v>
      </c>
      <c r="D550">
        <v>0</v>
      </c>
      <c r="E550">
        <v>25</v>
      </c>
      <c r="F550">
        <v>0</v>
      </c>
      <c r="G550">
        <v>9</v>
      </c>
      <c r="H550" s="4" t="str">
        <f t="shared" si="41"/>
        <v>No</v>
      </c>
      <c r="I550" s="4" t="str">
        <f t="shared" si="42"/>
        <v>No</v>
      </c>
      <c r="J550" s="4" t="str">
        <f t="shared" si="43"/>
        <v>No</v>
      </c>
      <c r="K550" s="4" t="str">
        <f t="shared" si="44"/>
        <v>No</v>
      </c>
      <c r="L550" s="4" t="str">
        <f t="shared" si="45"/>
        <v>No</v>
      </c>
    </row>
    <row r="551" spans="1:12" x14ac:dyDescent="0.25">
      <c r="A551" s="4">
        <v>550</v>
      </c>
      <c r="B551">
        <v>26</v>
      </c>
      <c r="C551">
        <v>131300</v>
      </c>
      <c r="D551">
        <v>38</v>
      </c>
      <c r="E551">
        <v>90</v>
      </c>
      <c r="F551">
        <v>13</v>
      </c>
      <c r="G551">
        <v>24</v>
      </c>
      <c r="H551" s="4" t="str">
        <f t="shared" si="41"/>
        <v>No</v>
      </c>
      <c r="I551" s="4" t="str">
        <f t="shared" si="42"/>
        <v>No</v>
      </c>
      <c r="J551" s="4" t="str">
        <f t="shared" si="43"/>
        <v>No</v>
      </c>
      <c r="K551" s="4" t="str">
        <f t="shared" si="44"/>
        <v>No</v>
      </c>
      <c r="L551" s="4" t="str">
        <f t="shared" si="45"/>
        <v>No</v>
      </c>
    </row>
    <row r="552" spans="1:12" x14ac:dyDescent="0.25">
      <c r="A552" s="4">
        <v>551</v>
      </c>
      <c r="B552">
        <v>51</v>
      </c>
      <c r="C552">
        <v>77500</v>
      </c>
      <c r="D552">
        <v>31</v>
      </c>
      <c r="E552">
        <v>9</v>
      </c>
      <c r="F552">
        <v>26</v>
      </c>
      <c r="G552">
        <v>23</v>
      </c>
      <c r="H552" s="4" t="str">
        <f t="shared" si="41"/>
        <v>No</v>
      </c>
      <c r="I552" s="4" t="str">
        <f t="shared" si="42"/>
        <v>No</v>
      </c>
      <c r="J552" s="4" t="str">
        <f t="shared" si="43"/>
        <v>No</v>
      </c>
      <c r="K552" s="4" t="str">
        <f t="shared" si="44"/>
        <v>No</v>
      </c>
      <c r="L552" s="4" t="str">
        <f t="shared" si="45"/>
        <v>No</v>
      </c>
    </row>
    <row r="553" spans="1:12" x14ac:dyDescent="0.25">
      <c r="A553" s="4">
        <v>552</v>
      </c>
      <c r="B553">
        <v>52</v>
      </c>
      <c r="C553">
        <v>168400</v>
      </c>
      <c r="E553">
        <v>13</v>
      </c>
      <c r="F553">
        <v>45</v>
      </c>
      <c r="G553">
        <v>57</v>
      </c>
      <c r="H553" s="4" t="str">
        <f t="shared" si="41"/>
        <v>No</v>
      </c>
      <c r="I553" s="4" t="str">
        <f t="shared" si="42"/>
        <v>No</v>
      </c>
      <c r="J553" s="4" t="str">
        <f t="shared" si="43"/>
        <v>Yes</v>
      </c>
      <c r="K553" s="4" t="str">
        <f t="shared" si="44"/>
        <v>No</v>
      </c>
      <c r="L553" s="4" t="str">
        <f t="shared" si="45"/>
        <v>No</v>
      </c>
    </row>
    <row r="554" spans="1:12" x14ac:dyDescent="0.25">
      <c r="A554" s="4">
        <v>553</v>
      </c>
      <c r="B554">
        <v>54</v>
      </c>
      <c r="C554">
        <v>136100</v>
      </c>
      <c r="D554">
        <v>61</v>
      </c>
      <c r="E554">
        <v>19</v>
      </c>
      <c r="F554">
        <v>63</v>
      </c>
      <c r="G554">
        <v>61</v>
      </c>
      <c r="H554" s="4" t="str">
        <f t="shared" si="41"/>
        <v>No</v>
      </c>
      <c r="I554" s="4" t="str">
        <f t="shared" si="42"/>
        <v>No</v>
      </c>
      <c r="J554" s="4" t="str">
        <f t="shared" si="43"/>
        <v>No</v>
      </c>
      <c r="K554" s="4" t="str">
        <f t="shared" si="44"/>
        <v>No</v>
      </c>
      <c r="L554" s="4" t="str">
        <f t="shared" si="45"/>
        <v>No</v>
      </c>
    </row>
    <row r="555" spans="1:12" x14ac:dyDescent="0.25">
      <c r="A555" s="4">
        <v>554</v>
      </c>
      <c r="B555">
        <v>46</v>
      </c>
      <c r="C555">
        <v>236600</v>
      </c>
      <c r="D555">
        <v>21</v>
      </c>
      <c r="E555">
        <v>55</v>
      </c>
      <c r="F555">
        <v>1</v>
      </c>
      <c r="G555">
        <v>46</v>
      </c>
      <c r="H555" s="4" t="str">
        <f t="shared" si="41"/>
        <v>No</v>
      </c>
      <c r="I555" s="4" t="str">
        <f t="shared" si="42"/>
        <v>No</v>
      </c>
      <c r="J555" s="4" t="str">
        <f t="shared" si="43"/>
        <v>No</v>
      </c>
      <c r="K555" s="4" t="str">
        <f t="shared" si="44"/>
        <v>No</v>
      </c>
      <c r="L555" s="4" t="str">
        <f t="shared" si="45"/>
        <v>No</v>
      </c>
    </row>
    <row r="556" spans="1:12" x14ac:dyDescent="0.25">
      <c r="A556" s="4">
        <v>555</v>
      </c>
      <c r="B556">
        <v>47</v>
      </c>
      <c r="C556">
        <v>133400</v>
      </c>
      <c r="D556">
        <v>27</v>
      </c>
      <c r="E556">
        <v>7</v>
      </c>
      <c r="F556">
        <v>51</v>
      </c>
      <c r="G556">
        <v>51</v>
      </c>
      <c r="H556" s="4" t="str">
        <f t="shared" si="41"/>
        <v>No</v>
      </c>
      <c r="I556" s="4" t="str">
        <f t="shared" si="42"/>
        <v>No</v>
      </c>
      <c r="J556" s="4" t="str">
        <f t="shared" si="43"/>
        <v>No</v>
      </c>
      <c r="K556" s="4" t="str">
        <f t="shared" si="44"/>
        <v>No</v>
      </c>
      <c r="L556" s="4" t="str">
        <f t="shared" si="45"/>
        <v>No</v>
      </c>
    </row>
    <row r="557" spans="1:12" x14ac:dyDescent="0.25">
      <c r="A557" s="4">
        <v>556</v>
      </c>
      <c r="B557">
        <v>55</v>
      </c>
      <c r="D557">
        <v>44</v>
      </c>
      <c r="E557">
        <v>0</v>
      </c>
      <c r="F557">
        <v>45</v>
      </c>
      <c r="G557">
        <v>45</v>
      </c>
      <c r="H557" s="4" t="str">
        <f t="shared" si="41"/>
        <v>No</v>
      </c>
      <c r="I557" s="4" t="str">
        <f t="shared" si="42"/>
        <v>Yes</v>
      </c>
      <c r="J557" s="4" t="str">
        <f t="shared" si="43"/>
        <v>No</v>
      </c>
      <c r="K557" s="4" t="str">
        <f t="shared" si="44"/>
        <v>No</v>
      </c>
      <c r="L557" s="4" t="str">
        <f t="shared" si="45"/>
        <v>No</v>
      </c>
    </row>
    <row r="558" spans="1:12" x14ac:dyDescent="0.25">
      <c r="A558" s="4">
        <v>557</v>
      </c>
      <c r="B558">
        <v>62</v>
      </c>
      <c r="C558">
        <v>169700</v>
      </c>
      <c r="D558">
        <v>70</v>
      </c>
      <c r="E558">
        <v>3</v>
      </c>
      <c r="F558">
        <v>57</v>
      </c>
      <c r="G558">
        <v>68</v>
      </c>
      <c r="H558" s="4" t="str">
        <f t="shared" si="41"/>
        <v>No</v>
      </c>
      <c r="I558" s="4" t="str">
        <f t="shared" si="42"/>
        <v>No</v>
      </c>
      <c r="J558" s="4" t="str">
        <f t="shared" si="43"/>
        <v>No</v>
      </c>
      <c r="K558" s="4" t="str">
        <f t="shared" si="44"/>
        <v>No</v>
      </c>
      <c r="L558" s="4" t="str">
        <f t="shared" si="45"/>
        <v>No</v>
      </c>
    </row>
    <row r="559" spans="1:12" x14ac:dyDescent="0.25">
      <c r="A559" s="4">
        <v>558</v>
      </c>
      <c r="B559">
        <v>31</v>
      </c>
      <c r="C559">
        <v>64500</v>
      </c>
      <c r="D559">
        <v>49</v>
      </c>
      <c r="E559">
        <v>23</v>
      </c>
      <c r="G559">
        <v>46</v>
      </c>
      <c r="H559" s="4" t="str">
        <f t="shared" si="41"/>
        <v>No</v>
      </c>
      <c r="I559" s="4" t="str">
        <f t="shared" si="42"/>
        <v>No</v>
      </c>
      <c r="J559" s="4" t="str">
        <f t="shared" si="43"/>
        <v>No</v>
      </c>
      <c r="K559" s="4" t="str">
        <f t="shared" si="44"/>
        <v>No</v>
      </c>
      <c r="L559" s="4" t="str">
        <f t="shared" si="45"/>
        <v>Yes</v>
      </c>
    </row>
    <row r="560" spans="1:12" x14ac:dyDescent="0.25">
      <c r="A560" s="4">
        <v>559</v>
      </c>
      <c r="B560">
        <v>63</v>
      </c>
      <c r="C560">
        <v>208600</v>
      </c>
      <c r="D560">
        <v>80</v>
      </c>
      <c r="E560">
        <v>14</v>
      </c>
      <c r="F560">
        <v>67</v>
      </c>
      <c r="G560">
        <v>83</v>
      </c>
      <c r="H560" s="4" t="str">
        <f t="shared" si="41"/>
        <v>No</v>
      </c>
      <c r="I560" s="4" t="str">
        <f t="shared" si="42"/>
        <v>No</v>
      </c>
      <c r="J560" s="4" t="str">
        <f t="shared" si="43"/>
        <v>No</v>
      </c>
      <c r="K560" s="4" t="str">
        <f t="shared" si="44"/>
        <v>No</v>
      </c>
      <c r="L560" s="4" t="str">
        <f t="shared" si="45"/>
        <v>No</v>
      </c>
    </row>
    <row r="561" spans="1:12" x14ac:dyDescent="0.25">
      <c r="A561" s="4">
        <v>560</v>
      </c>
      <c r="B561">
        <v>40</v>
      </c>
      <c r="C561">
        <v>47700</v>
      </c>
      <c r="D561">
        <v>72</v>
      </c>
      <c r="E561">
        <v>3</v>
      </c>
      <c r="F561">
        <v>75</v>
      </c>
      <c r="G561">
        <v>37</v>
      </c>
      <c r="H561" s="4" t="str">
        <f t="shared" si="41"/>
        <v>No</v>
      </c>
      <c r="I561" s="4" t="str">
        <f t="shared" si="42"/>
        <v>No</v>
      </c>
      <c r="J561" s="4" t="str">
        <f t="shared" si="43"/>
        <v>No</v>
      </c>
      <c r="K561" s="4" t="str">
        <f t="shared" si="44"/>
        <v>No</v>
      </c>
      <c r="L561" s="4" t="str">
        <f t="shared" si="45"/>
        <v>No</v>
      </c>
    </row>
    <row r="562" spans="1:12" x14ac:dyDescent="0.25">
      <c r="A562" s="4">
        <v>561</v>
      </c>
      <c r="B562">
        <v>47</v>
      </c>
      <c r="C562">
        <v>159800</v>
      </c>
      <c r="D562">
        <v>9</v>
      </c>
      <c r="E562">
        <v>26</v>
      </c>
      <c r="F562">
        <v>0</v>
      </c>
      <c r="G562">
        <v>28</v>
      </c>
      <c r="H562" s="4" t="str">
        <f t="shared" si="41"/>
        <v>No</v>
      </c>
      <c r="I562" s="4" t="str">
        <f t="shared" si="42"/>
        <v>No</v>
      </c>
      <c r="J562" s="4" t="str">
        <f t="shared" si="43"/>
        <v>No</v>
      </c>
      <c r="K562" s="4" t="str">
        <f t="shared" si="44"/>
        <v>No</v>
      </c>
      <c r="L562" s="4" t="str">
        <f t="shared" si="45"/>
        <v>No</v>
      </c>
    </row>
    <row r="563" spans="1:12" x14ac:dyDescent="0.25">
      <c r="A563" s="4">
        <v>562</v>
      </c>
      <c r="C563">
        <v>188900</v>
      </c>
      <c r="D563">
        <v>11</v>
      </c>
      <c r="E563">
        <v>70</v>
      </c>
      <c r="F563">
        <v>0</v>
      </c>
      <c r="G563">
        <v>15</v>
      </c>
      <c r="H563" s="4" t="str">
        <f t="shared" si="41"/>
        <v>Yes</v>
      </c>
      <c r="I563" s="4" t="str">
        <f t="shared" si="42"/>
        <v>No</v>
      </c>
      <c r="J563" s="4" t="str">
        <f t="shared" si="43"/>
        <v>No</v>
      </c>
      <c r="K563" s="4" t="str">
        <f t="shared" si="44"/>
        <v>No</v>
      </c>
      <c r="L563" s="4" t="str">
        <f t="shared" si="45"/>
        <v>No</v>
      </c>
    </row>
    <row r="564" spans="1:12" x14ac:dyDescent="0.25">
      <c r="A564" s="4">
        <v>563</v>
      </c>
      <c r="B564">
        <v>29</v>
      </c>
      <c r="C564">
        <v>115500</v>
      </c>
      <c r="E564">
        <v>81</v>
      </c>
      <c r="F564">
        <v>0</v>
      </c>
      <c r="G564">
        <v>8</v>
      </c>
      <c r="H564" s="4" t="str">
        <f t="shared" si="41"/>
        <v>No</v>
      </c>
      <c r="I564" s="4" t="str">
        <f t="shared" si="42"/>
        <v>No</v>
      </c>
      <c r="J564" s="4" t="str">
        <f t="shared" si="43"/>
        <v>Yes</v>
      </c>
      <c r="K564" s="4" t="str">
        <f t="shared" si="44"/>
        <v>No</v>
      </c>
      <c r="L564" s="4" t="str">
        <f t="shared" si="45"/>
        <v>No</v>
      </c>
    </row>
    <row r="565" spans="1:12" x14ac:dyDescent="0.25">
      <c r="A565" s="4">
        <v>564</v>
      </c>
      <c r="B565">
        <v>41</v>
      </c>
      <c r="C565">
        <v>86800</v>
      </c>
      <c r="D565">
        <v>56</v>
      </c>
      <c r="E565">
        <v>30</v>
      </c>
      <c r="G565">
        <v>43</v>
      </c>
      <c r="H565" s="4" t="str">
        <f t="shared" si="41"/>
        <v>No</v>
      </c>
      <c r="I565" s="4" t="str">
        <f t="shared" si="42"/>
        <v>No</v>
      </c>
      <c r="J565" s="4" t="str">
        <f t="shared" si="43"/>
        <v>No</v>
      </c>
      <c r="K565" s="4" t="str">
        <f t="shared" si="44"/>
        <v>No</v>
      </c>
      <c r="L565" s="4" t="str">
        <f t="shared" si="45"/>
        <v>Yes</v>
      </c>
    </row>
    <row r="566" spans="1:12" x14ac:dyDescent="0.25">
      <c r="A566" s="4">
        <v>565</v>
      </c>
      <c r="B566">
        <v>64</v>
      </c>
      <c r="C566">
        <v>179200</v>
      </c>
      <c r="D566">
        <v>72</v>
      </c>
      <c r="E566">
        <v>0</v>
      </c>
      <c r="F566">
        <v>61</v>
      </c>
      <c r="G566">
        <v>77</v>
      </c>
      <c r="H566" s="4" t="str">
        <f t="shared" si="41"/>
        <v>No</v>
      </c>
      <c r="I566" s="4" t="str">
        <f t="shared" si="42"/>
        <v>No</v>
      </c>
      <c r="J566" s="4" t="str">
        <f t="shared" si="43"/>
        <v>No</v>
      </c>
      <c r="K566" s="4" t="str">
        <f t="shared" si="44"/>
        <v>No</v>
      </c>
      <c r="L566" s="4" t="str">
        <f t="shared" si="45"/>
        <v>No</v>
      </c>
    </row>
    <row r="567" spans="1:12" x14ac:dyDescent="0.25">
      <c r="A567" s="4">
        <v>566</v>
      </c>
      <c r="B567">
        <v>26</v>
      </c>
      <c r="C567">
        <v>76400</v>
      </c>
      <c r="D567">
        <v>16</v>
      </c>
      <c r="E567">
        <v>46</v>
      </c>
      <c r="F567">
        <v>39</v>
      </c>
      <c r="G567">
        <v>25</v>
      </c>
      <c r="H567" s="4" t="str">
        <f t="shared" si="41"/>
        <v>No</v>
      </c>
      <c r="I567" s="4" t="str">
        <f t="shared" si="42"/>
        <v>No</v>
      </c>
      <c r="J567" s="4" t="str">
        <f t="shared" si="43"/>
        <v>No</v>
      </c>
      <c r="K567" s="4" t="str">
        <f t="shared" si="44"/>
        <v>No</v>
      </c>
      <c r="L567" s="4" t="str">
        <f t="shared" si="45"/>
        <v>No</v>
      </c>
    </row>
    <row r="568" spans="1:12" x14ac:dyDescent="0.25">
      <c r="A568" s="4">
        <v>567</v>
      </c>
      <c r="C568">
        <v>185300</v>
      </c>
      <c r="D568">
        <v>7</v>
      </c>
      <c r="E568">
        <v>25</v>
      </c>
      <c r="F568">
        <v>10</v>
      </c>
      <c r="G568">
        <v>40</v>
      </c>
      <c r="H568" s="4" t="str">
        <f t="shared" si="41"/>
        <v>Yes</v>
      </c>
      <c r="I568" s="4" t="str">
        <f t="shared" si="42"/>
        <v>No</v>
      </c>
      <c r="J568" s="4" t="str">
        <f t="shared" si="43"/>
        <v>No</v>
      </c>
      <c r="K568" s="4" t="str">
        <f t="shared" si="44"/>
        <v>No</v>
      </c>
      <c r="L568" s="4" t="str">
        <f t="shared" si="45"/>
        <v>No</v>
      </c>
    </row>
    <row r="569" spans="1:12" x14ac:dyDescent="0.25">
      <c r="A569" s="4">
        <v>568</v>
      </c>
      <c r="B569">
        <v>28</v>
      </c>
      <c r="C569">
        <v>54200</v>
      </c>
      <c r="D569">
        <v>48</v>
      </c>
      <c r="E569">
        <v>18</v>
      </c>
      <c r="F569">
        <v>59</v>
      </c>
      <c r="G569">
        <v>27</v>
      </c>
      <c r="H569" s="4" t="str">
        <f t="shared" si="41"/>
        <v>No</v>
      </c>
      <c r="I569" s="4" t="str">
        <f t="shared" si="42"/>
        <v>No</v>
      </c>
      <c r="J569" s="4" t="str">
        <f t="shared" si="43"/>
        <v>No</v>
      </c>
      <c r="K569" s="4" t="str">
        <f t="shared" si="44"/>
        <v>No</v>
      </c>
      <c r="L569" s="4" t="str">
        <f t="shared" si="45"/>
        <v>No</v>
      </c>
    </row>
    <row r="570" spans="1:12" x14ac:dyDescent="0.25">
      <c r="A570" s="4">
        <v>569</v>
      </c>
      <c r="B570">
        <v>26</v>
      </c>
      <c r="C570">
        <v>71400</v>
      </c>
      <c r="D570">
        <v>63</v>
      </c>
      <c r="E570">
        <v>90</v>
      </c>
      <c r="F570">
        <v>42</v>
      </c>
      <c r="G570">
        <v>21</v>
      </c>
      <c r="H570" s="4" t="str">
        <f t="shared" si="41"/>
        <v>No</v>
      </c>
      <c r="I570" s="4" t="str">
        <f t="shared" si="42"/>
        <v>No</v>
      </c>
      <c r="J570" s="4" t="str">
        <f t="shared" si="43"/>
        <v>No</v>
      </c>
      <c r="K570" s="4" t="str">
        <f t="shared" si="44"/>
        <v>No</v>
      </c>
      <c r="L570" s="4" t="str">
        <f t="shared" si="45"/>
        <v>No</v>
      </c>
    </row>
    <row r="571" spans="1:12" x14ac:dyDescent="0.25">
      <c r="A571" s="4">
        <v>570</v>
      </c>
      <c r="C571">
        <v>72600</v>
      </c>
      <c r="D571">
        <v>68</v>
      </c>
      <c r="E571">
        <v>18</v>
      </c>
      <c r="F571">
        <v>60</v>
      </c>
      <c r="G571">
        <v>39</v>
      </c>
      <c r="H571" s="4" t="str">
        <f t="shared" si="41"/>
        <v>Yes</v>
      </c>
      <c r="I571" s="4" t="str">
        <f t="shared" si="42"/>
        <v>No</v>
      </c>
      <c r="J571" s="4" t="str">
        <f t="shared" si="43"/>
        <v>No</v>
      </c>
      <c r="K571" s="4" t="str">
        <f t="shared" si="44"/>
        <v>No</v>
      </c>
      <c r="L571" s="4" t="str">
        <f t="shared" si="45"/>
        <v>No</v>
      </c>
    </row>
    <row r="572" spans="1:12" x14ac:dyDescent="0.25">
      <c r="A572" s="4">
        <v>571</v>
      </c>
      <c r="B572">
        <v>33</v>
      </c>
      <c r="C572">
        <v>44200</v>
      </c>
      <c r="D572">
        <v>15</v>
      </c>
      <c r="E572">
        <v>0</v>
      </c>
      <c r="F572">
        <v>76</v>
      </c>
      <c r="G572">
        <v>34</v>
      </c>
      <c r="H572" s="4" t="str">
        <f t="shared" si="41"/>
        <v>No</v>
      </c>
      <c r="I572" s="4" t="str">
        <f t="shared" si="42"/>
        <v>No</v>
      </c>
      <c r="J572" s="4" t="str">
        <f t="shared" si="43"/>
        <v>No</v>
      </c>
      <c r="K572" s="4" t="str">
        <f t="shared" si="44"/>
        <v>No</v>
      </c>
      <c r="L572" s="4" t="str">
        <f t="shared" si="45"/>
        <v>No</v>
      </c>
    </row>
    <row r="573" spans="1:12" x14ac:dyDescent="0.25">
      <c r="A573" s="4">
        <v>572</v>
      </c>
      <c r="B573">
        <v>54</v>
      </c>
      <c r="C573">
        <v>138000</v>
      </c>
      <c r="D573">
        <v>0</v>
      </c>
      <c r="E573">
        <v>0</v>
      </c>
      <c r="G573">
        <v>68</v>
      </c>
      <c r="H573" s="4" t="str">
        <f t="shared" si="41"/>
        <v>No</v>
      </c>
      <c r="I573" s="4" t="str">
        <f t="shared" si="42"/>
        <v>No</v>
      </c>
      <c r="J573" s="4" t="str">
        <f t="shared" si="43"/>
        <v>No</v>
      </c>
      <c r="K573" s="4" t="str">
        <f t="shared" si="44"/>
        <v>No</v>
      </c>
      <c r="L573" s="4" t="str">
        <f t="shared" si="45"/>
        <v>Yes</v>
      </c>
    </row>
    <row r="574" spans="1:12" x14ac:dyDescent="0.25">
      <c r="A574" s="4">
        <v>573</v>
      </c>
      <c r="C574">
        <v>130500</v>
      </c>
      <c r="D574">
        <v>4</v>
      </c>
      <c r="E574">
        <v>0</v>
      </c>
      <c r="F574">
        <v>50</v>
      </c>
      <c r="G574">
        <v>52</v>
      </c>
      <c r="H574" s="4" t="str">
        <f t="shared" si="41"/>
        <v>Yes</v>
      </c>
      <c r="I574" s="4" t="str">
        <f t="shared" si="42"/>
        <v>No</v>
      </c>
      <c r="J574" s="4" t="str">
        <f t="shared" si="43"/>
        <v>No</v>
      </c>
      <c r="K574" s="4" t="str">
        <f t="shared" si="44"/>
        <v>No</v>
      </c>
      <c r="L574" s="4" t="str">
        <f t="shared" si="45"/>
        <v>No</v>
      </c>
    </row>
    <row r="575" spans="1:12" x14ac:dyDescent="0.25">
      <c r="A575" s="4">
        <v>574</v>
      </c>
      <c r="B575">
        <v>33</v>
      </c>
      <c r="C575">
        <v>171200</v>
      </c>
      <c r="E575">
        <v>61</v>
      </c>
      <c r="F575">
        <v>51</v>
      </c>
      <c r="G575">
        <v>56</v>
      </c>
      <c r="H575" s="4" t="str">
        <f t="shared" si="41"/>
        <v>No</v>
      </c>
      <c r="I575" s="4" t="str">
        <f t="shared" si="42"/>
        <v>No</v>
      </c>
      <c r="J575" s="4" t="str">
        <f t="shared" si="43"/>
        <v>Yes</v>
      </c>
      <c r="K575" s="4" t="str">
        <f t="shared" si="44"/>
        <v>No</v>
      </c>
      <c r="L575" s="4" t="str">
        <f t="shared" si="45"/>
        <v>No</v>
      </c>
    </row>
    <row r="576" spans="1:12" x14ac:dyDescent="0.25">
      <c r="A576" s="4">
        <v>575</v>
      </c>
      <c r="B576">
        <v>63</v>
      </c>
      <c r="C576">
        <v>231000</v>
      </c>
      <c r="D576">
        <v>23</v>
      </c>
      <c r="E576">
        <v>0</v>
      </c>
      <c r="F576">
        <v>42</v>
      </c>
      <c r="G576">
        <v>73</v>
      </c>
      <c r="H576" s="4" t="str">
        <f t="shared" si="41"/>
        <v>No</v>
      </c>
      <c r="I576" s="4" t="str">
        <f t="shared" si="42"/>
        <v>No</v>
      </c>
      <c r="J576" s="4" t="str">
        <f t="shared" si="43"/>
        <v>No</v>
      </c>
      <c r="K576" s="4" t="str">
        <f t="shared" si="44"/>
        <v>No</v>
      </c>
      <c r="L576" s="4" t="str">
        <f t="shared" si="45"/>
        <v>No</v>
      </c>
    </row>
    <row r="577" spans="1:12" x14ac:dyDescent="0.25">
      <c r="A577" s="4">
        <v>576</v>
      </c>
      <c r="B577">
        <v>42</v>
      </c>
      <c r="C577">
        <v>122500</v>
      </c>
      <c r="D577">
        <v>3</v>
      </c>
      <c r="E577">
        <v>54</v>
      </c>
      <c r="F577">
        <v>0</v>
      </c>
      <c r="G577">
        <v>6</v>
      </c>
      <c r="H577" s="4" t="str">
        <f t="shared" si="41"/>
        <v>No</v>
      </c>
      <c r="I577" s="4" t="str">
        <f t="shared" si="42"/>
        <v>No</v>
      </c>
      <c r="J577" s="4" t="str">
        <f t="shared" si="43"/>
        <v>No</v>
      </c>
      <c r="K577" s="4" t="str">
        <f t="shared" si="44"/>
        <v>No</v>
      </c>
      <c r="L577" s="4" t="str">
        <f t="shared" si="45"/>
        <v>No</v>
      </c>
    </row>
    <row r="578" spans="1:12" x14ac:dyDescent="0.25">
      <c r="A578" s="4">
        <v>577</v>
      </c>
      <c r="B578">
        <v>56</v>
      </c>
      <c r="C578">
        <v>112900</v>
      </c>
      <c r="D578">
        <v>40</v>
      </c>
      <c r="E578">
        <v>7</v>
      </c>
      <c r="F578">
        <v>33</v>
      </c>
      <c r="G578">
        <v>38</v>
      </c>
      <c r="H578" s="4" t="str">
        <f t="shared" si="41"/>
        <v>No</v>
      </c>
      <c r="I578" s="4" t="str">
        <f t="shared" si="42"/>
        <v>No</v>
      </c>
      <c r="J578" s="4" t="str">
        <f t="shared" si="43"/>
        <v>No</v>
      </c>
      <c r="K578" s="4" t="str">
        <f t="shared" si="44"/>
        <v>No</v>
      </c>
      <c r="L578" s="4" t="str">
        <f t="shared" si="45"/>
        <v>No</v>
      </c>
    </row>
    <row r="579" spans="1:12" x14ac:dyDescent="0.25">
      <c r="A579" s="4">
        <v>578</v>
      </c>
      <c r="B579">
        <v>33</v>
      </c>
      <c r="C579">
        <v>65500</v>
      </c>
      <c r="D579">
        <v>64</v>
      </c>
      <c r="E579">
        <v>40</v>
      </c>
      <c r="F579">
        <v>59</v>
      </c>
      <c r="G579">
        <v>32</v>
      </c>
      <c r="H579" s="4" t="str">
        <f t="shared" ref="H579:H642" si="46">IF(B579="","Yes","No")</f>
        <v>No</v>
      </c>
      <c r="I579" s="4" t="str">
        <f t="shared" ref="I579:I642" si="47">IF(C579="","Yes","No")</f>
        <v>No</v>
      </c>
      <c r="J579" s="4" t="str">
        <f t="shared" ref="J579:J642" si="48">IF(D579="","Yes","No")</f>
        <v>No</v>
      </c>
      <c r="K579" s="4" t="str">
        <f t="shared" ref="K579:K642" si="49">IF(E579="","Yes","No")</f>
        <v>No</v>
      </c>
      <c r="L579" s="4" t="str">
        <f t="shared" ref="L579:L642" si="50">IF(F579="","Yes","No")</f>
        <v>No</v>
      </c>
    </row>
    <row r="580" spans="1:12" x14ac:dyDescent="0.25">
      <c r="A580" s="4">
        <v>579</v>
      </c>
      <c r="B580">
        <v>48</v>
      </c>
      <c r="C580">
        <v>75200</v>
      </c>
      <c r="D580">
        <v>37</v>
      </c>
      <c r="E580">
        <v>0</v>
      </c>
      <c r="F580">
        <v>86</v>
      </c>
      <c r="G580">
        <v>72</v>
      </c>
      <c r="H580" s="4" t="str">
        <f t="shared" si="46"/>
        <v>No</v>
      </c>
      <c r="I580" s="4" t="str">
        <f t="shared" si="47"/>
        <v>No</v>
      </c>
      <c r="J580" s="4" t="str">
        <f t="shared" si="48"/>
        <v>No</v>
      </c>
      <c r="K580" s="4" t="str">
        <f t="shared" si="49"/>
        <v>No</v>
      </c>
      <c r="L580" s="4" t="str">
        <f t="shared" si="50"/>
        <v>No</v>
      </c>
    </row>
    <row r="581" spans="1:12" x14ac:dyDescent="0.25">
      <c r="A581" s="4">
        <v>580</v>
      </c>
      <c r="B581">
        <v>52</v>
      </c>
      <c r="C581">
        <v>96100</v>
      </c>
      <c r="D581">
        <v>73</v>
      </c>
      <c r="E581">
        <v>2</v>
      </c>
      <c r="F581">
        <v>60</v>
      </c>
      <c r="G581">
        <v>49</v>
      </c>
      <c r="H581" s="4" t="str">
        <f t="shared" si="46"/>
        <v>No</v>
      </c>
      <c r="I581" s="4" t="str">
        <f t="shared" si="47"/>
        <v>No</v>
      </c>
      <c r="J581" s="4" t="str">
        <f t="shared" si="48"/>
        <v>No</v>
      </c>
      <c r="K581" s="4" t="str">
        <f t="shared" si="49"/>
        <v>No</v>
      </c>
      <c r="L581" s="4" t="str">
        <f t="shared" si="50"/>
        <v>No</v>
      </c>
    </row>
    <row r="582" spans="1:12" x14ac:dyDescent="0.25">
      <c r="A582" s="4">
        <v>581</v>
      </c>
      <c r="B582">
        <v>34</v>
      </c>
      <c r="C582">
        <v>95400</v>
      </c>
      <c r="D582">
        <v>24</v>
      </c>
      <c r="F582">
        <v>19</v>
      </c>
      <c r="G582">
        <v>24</v>
      </c>
      <c r="H582" s="4" t="str">
        <f t="shared" si="46"/>
        <v>No</v>
      </c>
      <c r="I582" s="4" t="str">
        <f t="shared" si="47"/>
        <v>No</v>
      </c>
      <c r="J582" s="4" t="str">
        <f t="shared" si="48"/>
        <v>No</v>
      </c>
      <c r="K582" s="4" t="str">
        <f t="shared" si="49"/>
        <v>Yes</v>
      </c>
      <c r="L582" s="4" t="str">
        <f t="shared" si="50"/>
        <v>No</v>
      </c>
    </row>
    <row r="583" spans="1:12" x14ac:dyDescent="0.25">
      <c r="A583" s="4">
        <v>582</v>
      </c>
      <c r="B583">
        <v>51</v>
      </c>
      <c r="C583">
        <v>207000</v>
      </c>
      <c r="D583">
        <v>41</v>
      </c>
      <c r="E583">
        <v>40</v>
      </c>
      <c r="G583">
        <v>77</v>
      </c>
      <c r="H583" s="4" t="str">
        <f t="shared" si="46"/>
        <v>No</v>
      </c>
      <c r="I583" s="4" t="str">
        <f t="shared" si="47"/>
        <v>No</v>
      </c>
      <c r="J583" s="4" t="str">
        <f t="shared" si="48"/>
        <v>No</v>
      </c>
      <c r="K583" s="4" t="str">
        <f t="shared" si="49"/>
        <v>No</v>
      </c>
      <c r="L583" s="4" t="str">
        <f t="shared" si="50"/>
        <v>Yes</v>
      </c>
    </row>
    <row r="584" spans="1:12" x14ac:dyDescent="0.25">
      <c r="A584" s="4">
        <v>583</v>
      </c>
      <c r="C584">
        <v>43700</v>
      </c>
      <c r="D584">
        <v>56</v>
      </c>
      <c r="E584">
        <v>29</v>
      </c>
      <c r="F584">
        <v>75</v>
      </c>
      <c r="G584">
        <v>30</v>
      </c>
      <c r="H584" s="4" t="str">
        <f t="shared" si="46"/>
        <v>Yes</v>
      </c>
      <c r="I584" s="4" t="str">
        <f t="shared" si="47"/>
        <v>No</v>
      </c>
      <c r="J584" s="4" t="str">
        <f t="shared" si="48"/>
        <v>No</v>
      </c>
      <c r="K584" s="4" t="str">
        <f t="shared" si="49"/>
        <v>No</v>
      </c>
      <c r="L584" s="4" t="str">
        <f t="shared" si="50"/>
        <v>No</v>
      </c>
    </row>
    <row r="585" spans="1:12" x14ac:dyDescent="0.25">
      <c r="A585" s="4">
        <v>584</v>
      </c>
      <c r="B585">
        <v>34</v>
      </c>
      <c r="C585">
        <v>77300</v>
      </c>
      <c r="D585">
        <v>27</v>
      </c>
      <c r="E585">
        <v>18</v>
      </c>
      <c r="F585">
        <v>43</v>
      </c>
      <c r="G585">
        <v>30</v>
      </c>
      <c r="H585" s="4" t="str">
        <f t="shared" si="46"/>
        <v>No</v>
      </c>
      <c r="I585" s="4" t="str">
        <f t="shared" si="47"/>
        <v>No</v>
      </c>
      <c r="J585" s="4" t="str">
        <f t="shared" si="48"/>
        <v>No</v>
      </c>
      <c r="K585" s="4" t="str">
        <f t="shared" si="49"/>
        <v>No</v>
      </c>
      <c r="L585" s="4" t="str">
        <f t="shared" si="50"/>
        <v>No</v>
      </c>
    </row>
    <row r="586" spans="1:12" x14ac:dyDescent="0.25">
      <c r="A586" s="4">
        <v>585</v>
      </c>
      <c r="B586">
        <v>54</v>
      </c>
      <c r="C586">
        <v>136800</v>
      </c>
      <c r="D586">
        <v>24</v>
      </c>
      <c r="E586">
        <v>7</v>
      </c>
      <c r="F586">
        <v>25</v>
      </c>
      <c r="G586">
        <v>39</v>
      </c>
      <c r="H586" s="4" t="str">
        <f t="shared" si="46"/>
        <v>No</v>
      </c>
      <c r="I586" s="4" t="str">
        <f t="shared" si="47"/>
        <v>No</v>
      </c>
      <c r="J586" s="4" t="str">
        <f t="shared" si="48"/>
        <v>No</v>
      </c>
      <c r="K586" s="4" t="str">
        <f t="shared" si="49"/>
        <v>No</v>
      </c>
      <c r="L586" s="4" t="str">
        <f t="shared" si="50"/>
        <v>No</v>
      </c>
    </row>
    <row r="587" spans="1:12" x14ac:dyDescent="0.25">
      <c r="A587" s="4">
        <v>586</v>
      </c>
      <c r="B587">
        <v>40</v>
      </c>
      <c r="C587">
        <v>65200</v>
      </c>
      <c r="E587">
        <v>8</v>
      </c>
      <c r="F587">
        <v>53</v>
      </c>
      <c r="G587">
        <v>31</v>
      </c>
      <c r="H587" s="4" t="str">
        <f t="shared" si="46"/>
        <v>No</v>
      </c>
      <c r="I587" s="4" t="str">
        <f t="shared" si="47"/>
        <v>No</v>
      </c>
      <c r="J587" s="4" t="str">
        <f t="shared" si="48"/>
        <v>Yes</v>
      </c>
      <c r="K587" s="4" t="str">
        <f t="shared" si="49"/>
        <v>No</v>
      </c>
      <c r="L587" s="4" t="str">
        <f t="shared" si="50"/>
        <v>No</v>
      </c>
    </row>
    <row r="588" spans="1:12" x14ac:dyDescent="0.25">
      <c r="A588" s="4">
        <v>587</v>
      </c>
      <c r="B588">
        <v>43</v>
      </c>
      <c r="C588">
        <v>94900</v>
      </c>
      <c r="D588">
        <v>74</v>
      </c>
      <c r="E588">
        <v>16</v>
      </c>
      <c r="G588">
        <v>59</v>
      </c>
      <c r="H588" s="4" t="str">
        <f t="shared" si="46"/>
        <v>No</v>
      </c>
      <c r="I588" s="4" t="str">
        <f t="shared" si="47"/>
        <v>No</v>
      </c>
      <c r="J588" s="4" t="str">
        <f t="shared" si="48"/>
        <v>No</v>
      </c>
      <c r="K588" s="4" t="str">
        <f t="shared" si="49"/>
        <v>No</v>
      </c>
      <c r="L588" s="4" t="str">
        <f t="shared" si="50"/>
        <v>Yes</v>
      </c>
    </row>
    <row r="589" spans="1:12" x14ac:dyDescent="0.25">
      <c r="A589" s="4">
        <v>588</v>
      </c>
      <c r="C589">
        <v>144500</v>
      </c>
      <c r="D589">
        <v>28</v>
      </c>
      <c r="E589">
        <v>75</v>
      </c>
      <c r="F589">
        <v>0</v>
      </c>
      <c r="G589">
        <v>21</v>
      </c>
      <c r="H589" s="4" t="str">
        <f t="shared" si="46"/>
        <v>Yes</v>
      </c>
      <c r="I589" s="4" t="str">
        <f t="shared" si="47"/>
        <v>No</v>
      </c>
      <c r="J589" s="4" t="str">
        <f t="shared" si="48"/>
        <v>No</v>
      </c>
      <c r="K589" s="4" t="str">
        <f t="shared" si="49"/>
        <v>No</v>
      </c>
      <c r="L589" s="4" t="str">
        <f t="shared" si="50"/>
        <v>No</v>
      </c>
    </row>
    <row r="590" spans="1:12" x14ac:dyDescent="0.25">
      <c r="A590" s="4">
        <v>589</v>
      </c>
      <c r="B590">
        <v>61</v>
      </c>
      <c r="C590">
        <v>129600</v>
      </c>
      <c r="D590">
        <v>45</v>
      </c>
      <c r="E590">
        <v>7</v>
      </c>
      <c r="F590">
        <v>44</v>
      </c>
      <c r="G590">
        <v>48</v>
      </c>
      <c r="H590" s="4" t="str">
        <f t="shared" si="46"/>
        <v>No</v>
      </c>
      <c r="I590" s="4" t="str">
        <f t="shared" si="47"/>
        <v>No</v>
      </c>
      <c r="J590" s="4" t="str">
        <f t="shared" si="48"/>
        <v>No</v>
      </c>
      <c r="K590" s="4" t="str">
        <f t="shared" si="49"/>
        <v>No</v>
      </c>
      <c r="L590" s="4" t="str">
        <f t="shared" si="50"/>
        <v>No</v>
      </c>
    </row>
    <row r="591" spans="1:12" x14ac:dyDescent="0.25">
      <c r="A591" s="4">
        <v>590</v>
      </c>
      <c r="B591">
        <v>36</v>
      </c>
      <c r="C591">
        <v>47900</v>
      </c>
      <c r="D591">
        <v>57</v>
      </c>
      <c r="E591">
        <v>0</v>
      </c>
      <c r="F591">
        <v>75</v>
      </c>
      <c r="G591">
        <v>37</v>
      </c>
      <c r="H591" s="4" t="str">
        <f t="shared" si="46"/>
        <v>No</v>
      </c>
      <c r="I591" s="4" t="str">
        <f t="shared" si="47"/>
        <v>No</v>
      </c>
      <c r="J591" s="4" t="str">
        <f t="shared" si="48"/>
        <v>No</v>
      </c>
      <c r="K591" s="4" t="str">
        <f t="shared" si="49"/>
        <v>No</v>
      </c>
      <c r="L591" s="4" t="str">
        <f t="shared" si="50"/>
        <v>No</v>
      </c>
    </row>
    <row r="592" spans="1:12" x14ac:dyDescent="0.25">
      <c r="A592" s="4">
        <v>591</v>
      </c>
      <c r="B592">
        <v>58</v>
      </c>
      <c r="C592">
        <v>150600</v>
      </c>
      <c r="D592">
        <v>52</v>
      </c>
      <c r="E592">
        <v>1</v>
      </c>
      <c r="F592">
        <v>61</v>
      </c>
      <c r="G592">
        <v>65</v>
      </c>
      <c r="H592" s="4" t="str">
        <f t="shared" si="46"/>
        <v>No</v>
      </c>
      <c r="I592" s="4" t="str">
        <f t="shared" si="47"/>
        <v>No</v>
      </c>
      <c r="J592" s="4" t="str">
        <f t="shared" si="48"/>
        <v>No</v>
      </c>
      <c r="K592" s="4" t="str">
        <f t="shared" si="49"/>
        <v>No</v>
      </c>
      <c r="L592" s="4" t="str">
        <f t="shared" si="50"/>
        <v>No</v>
      </c>
    </row>
    <row r="593" spans="1:12" x14ac:dyDescent="0.25">
      <c r="A593" s="4">
        <v>592</v>
      </c>
      <c r="B593">
        <v>37</v>
      </c>
      <c r="C593">
        <v>121700</v>
      </c>
      <c r="D593">
        <v>20</v>
      </c>
      <c r="E593">
        <v>28</v>
      </c>
      <c r="F593">
        <v>38</v>
      </c>
      <c r="G593">
        <v>39</v>
      </c>
      <c r="H593" s="4" t="str">
        <f t="shared" si="46"/>
        <v>No</v>
      </c>
      <c r="I593" s="4" t="str">
        <f t="shared" si="47"/>
        <v>No</v>
      </c>
      <c r="J593" s="4" t="str">
        <f t="shared" si="48"/>
        <v>No</v>
      </c>
      <c r="K593" s="4" t="str">
        <f t="shared" si="49"/>
        <v>No</v>
      </c>
      <c r="L593" s="4" t="str">
        <f t="shared" si="50"/>
        <v>No</v>
      </c>
    </row>
    <row r="594" spans="1:12" x14ac:dyDescent="0.25">
      <c r="A594" s="4">
        <v>593</v>
      </c>
      <c r="B594">
        <v>64</v>
      </c>
      <c r="C594">
        <v>162200</v>
      </c>
      <c r="D594">
        <v>50</v>
      </c>
      <c r="E594">
        <v>0</v>
      </c>
      <c r="F594">
        <v>63</v>
      </c>
      <c r="G594">
        <v>73</v>
      </c>
      <c r="H594" s="4" t="str">
        <f t="shared" si="46"/>
        <v>No</v>
      </c>
      <c r="I594" s="4" t="str">
        <f t="shared" si="47"/>
        <v>No</v>
      </c>
      <c r="J594" s="4" t="str">
        <f t="shared" si="48"/>
        <v>No</v>
      </c>
      <c r="K594" s="4" t="str">
        <f t="shared" si="49"/>
        <v>No</v>
      </c>
      <c r="L594" s="4" t="str">
        <f t="shared" si="50"/>
        <v>No</v>
      </c>
    </row>
    <row r="595" spans="1:12" x14ac:dyDescent="0.25">
      <c r="A595" s="4">
        <v>594</v>
      </c>
      <c r="B595">
        <v>57</v>
      </c>
      <c r="C595">
        <v>98600</v>
      </c>
      <c r="D595">
        <v>35</v>
      </c>
      <c r="E595">
        <v>0</v>
      </c>
      <c r="F595">
        <v>70</v>
      </c>
      <c r="G595">
        <v>61</v>
      </c>
      <c r="H595" s="4" t="str">
        <f t="shared" si="46"/>
        <v>No</v>
      </c>
      <c r="I595" s="4" t="str">
        <f t="shared" si="47"/>
        <v>No</v>
      </c>
      <c r="J595" s="4" t="str">
        <f t="shared" si="48"/>
        <v>No</v>
      </c>
      <c r="K595" s="4" t="str">
        <f t="shared" si="49"/>
        <v>No</v>
      </c>
      <c r="L595" s="4" t="str">
        <f t="shared" si="50"/>
        <v>No</v>
      </c>
    </row>
    <row r="596" spans="1:12" x14ac:dyDescent="0.25">
      <c r="A596" s="4">
        <v>595</v>
      </c>
      <c r="B596">
        <v>52</v>
      </c>
      <c r="C596">
        <v>129200</v>
      </c>
      <c r="D596">
        <v>0</v>
      </c>
      <c r="E596">
        <v>0</v>
      </c>
      <c r="F596">
        <v>26</v>
      </c>
      <c r="G596">
        <v>39</v>
      </c>
      <c r="H596" s="4" t="str">
        <f t="shared" si="46"/>
        <v>No</v>
      </c>
      <c r="I596" s="4" t="str">
        <f t="shared" si="47"/>
        <v>No</v>
      </c>
      <c r="J596" s="4" t="str">
        <f t="shared" si="48"/>
        <v>No</v>
      </c>
      <c r="K596" s="4" t="str">
        <f t="shared" si="49"/>
        <v>No</v>
      </c>
      <c r="L596" s="4" t="str">
        <f t="shared" si="50"/>
        <v>No</v>
      </c>
    </row>
    <row r="597" spans="1:12" x14ac:dyDescent="0.25">
      <c r="A597" s="4">
        <v>596</v>
      </c>
      <c r="B597">
        <v>42</v>
      </c>
      <c r="C597">
        <v>83600</v>
      </c>
      <c r="D597">
        <v>17</v>
      </c>
      <c r="E597">
        <v>1</v>
      </c>
      <c r="F597">
        <v>42</v>
      </c>
      <c r="G597">
        <v>33</v>
      </c>
      <c r="H597" s="4" t="str">
        <f t="shared" si="46"/>
        <v>No</v>
      </c>
      <c r="I597" s="4" t="str">
        <f t="shared" si="47"/>
        <v>No</v>
      </c>
      <c r="J597" s="4" t="str">
        <f t="shared" si="48"/>
        <v>No</v>
      </c>
      <c r="K597" s="4" t="str">
        <f t="shared" si="49"/>
        <v>No</v>
      </c>
      <c r="L597" s="4" t="str">
        <f t="shared" si="50"/>
        <v>No</v>
      </c>
    </row>
    <row r="598" spans="1:12" x14ac:dyDescent="0.25">
      <c r="A598" s="4">
        <v>597</v>
      </c>
      <c r="B598">
        <v>60</v>
      </c>
      <c r="C598">
        <v>132200</v>
      </c>
      <c r="D598">
        <v>68</v>
      </c>
      <c r="E598">
        <v>0</v>
      </c>
      <c r="F598">
        <v>80</v>
      </c>
      <c r="G598">
        <v>81</v>
      </c>
      <c r="H598" s="4" t="str">
        <f t="shared" si="46"/>
        <v>No</v>
      </c>
      <c r="I598" s="4" t="str">
        <f t="shared" si="47"/>
        <v>No</v>
      </c>
      <c r="J598" s="4" t="str">
        <f t="shared" si="48"/>
        <v>No</v>
      </c>
      <c r="K598" s="4" t="str">
        <f t="shared" si="49"/>
        <v>No</v>
      </c>
      <c r="L598" s="4" t="str">
        <f t="shared" si="50"/>
        <v>No</v>
      </c>
    </row>
    <row r="599" spans="1:12" x14ac:dyDescent="0.25">
      <c r="A599" s="4">
        <v>598</v>
      </c>
      <c r="B599">
        <v>45</v>
      </c>
      <c r="C599">
        <v>152500</v>
      </c>
      <c r="D599">
        <v>0</v>
      </c>
      <c r="E599">
        <v>36</v>
      </c>
      <c r="F599">
        <v>0</v>
      </c>
      <c r="G599">
        <v>16</v>
      </c>
      <c r="H599" s="4" t="str">
        <f t="shared" si="46"/>
        <v>No</v>
      </c>
      <c r="I599" s="4" t="str">
        <f t="shared" si="47"/>
        <v>No</v>
      </c>
      <c r="J599" s="4" t="str">
        <f t="shared" si="48"/>
        <v>No</v>
      </c>
      <c r="K599" s="4" t="str">
        <f t="shared" si="49"/>
        <v>No</v>
      </c>
      <c r="L599" s="4" t="str">
        <f t="shared" si="50"/>
        <v>No</v>
      </c>
    </row>
    <row r="600" spans="1:12" x14ac:dyDescent="0.25">
      <c r="A600" s="4">
        <v>599</v>
      </c>
      <c r="B600">
        <v>51</v>
      </c>
      <c r="C600">
        <v>145600</v>
      </c>
      <c r="D600">
        <v>45</v>
      </c>
      <c r="E600">
        <v>33</v>
      </c>
      <c r="F600">
        <v>8</v>
      </c>
      <c r="G600">
        <v>31</v>
      </c>
      <c r="H600" s="4" t="str">
        <f t="shared" si="46"/>
        <v>No</v>
      </c>
      <c r="I600" s="4" t="str">
        <f t="shared" si="47"/>
        <v>No</v>
      </c>
      <c r="J600" s="4" t="str">
        <f t="shared" si="48"/>
        <v>No</v>
      </c>
      <c r="K600" s="4" t="str">
        <f t="shared" si="49"/>
        <v>No</v>
      </c>
      <c r="L600" s="4" t="str">
        <f t="shared" si="50"/>
        <v>No</v>
      </c>
    </row>
    <row r="601" spans="1:12" x14ac:dyDescent="0.25">
      <c r="A601" s="4">
        <v>600</v>
      </c>
      <c r="C601">
        <v>130000</v>
      </c>
      <c r="D601">
        <v>83</v>
      </c>
      <c r="E601">
        <v>0</v>
      </c>
      <c r="F601">
        <v>80</v>
      </c>
      <c r="G601">
        <v>81</v>
      </c>
      <c r="H601" s="4" t="str">
        <f t="shared" si="46"/>
        <v>Yes</v>
      </c>
      <c r="I601" s="4" t="str">
        <f t="shared" si="47"/>
        <v>No</v>
      </c>
      <c r="J601" s="4" t="str">
        <f t="shared" si="48"/>
        <v>No</v>
      </c>
      <c r="K601" s="4" t="str">
        <f t="shared" si="49"/>
        <v>No</v>
      </c>
      <c r="L601" s="4" t="str">
        <f t="shared" si="50"/>
        <v>No</v>
      </c>
    </row>
    <row r="602" spans="1:12" x14ac:dyDescent="0.25">
      <c r="A602" s="4">
        <v>601</v>
      </c>
      <c r="B602">
        <v>34</v>
      </c>
      <c r="C602">
        <v>85900</v>
      </c>
      <c r="D602">
        <v>50</v>
      </c>
      <c r="E602">
        <v>39</v>
      </c>
      <c r="F602">
        <v>42</v>
      </c>
      <c r="G602">
        <v>32</v>
      </c>
      <c r="H602" s="4" t="str">
        <f t="shared" si="46"/>
        <v>No</v>
      </c>
      <c r="I602" s="4" t="str">
        <f t="shared" si="47"/>
        <v>No</v>
      </c>
      <c r="J602" s="4" t="str">
        <f t="shared" si="48"/>
        <v>No</v>
      </c>
      <c r="K602" s="4" t="str">
        <f t="shared" si="49"/>
        <v>No</v>
      </c>
      <c r="L602" s="4" t="str">
        <f t="shared" si="50"/>
        <v>No</v>
      </c>
    </row>
    <row r="603" spans="1:12" x14ac:dyDescent="0.25">
      <c r="A603" s="4">
        <v>602</v>
      </c>
      <c r="B603">
        <v>46</v>
      </c>
      <c r="C603">
        <v>40800</v>
      </c>
      <c r="D603">
        <v>55</v>
      </c>
      <c r="F603">
        <v>86</v>
      </c>
      <c r="G603">
        <v>48</v>
      </c>
      <c r="H603" s="4" t="str">
        <f t="shared" si="46"/>
        <v>No</v>
      </c>
      <c r="I603" s="4" t="str">
        <f t="shared" si="47"/>
        <v>No</v>
      </c>
      <c r="J603" s="4" t="str">
        <f t="shared" si="48"/>
        <v>No</v>
      </c>
      <c r="K603" s="4" t="str">
        <f t="shared" si="49"/>
        <v>Yes</v>
      </c>
      <c r="L603" s="4" t="str">
        <f t="shared" si="50"/>
        <v>No</v>
      </c>
    </row>
    <row r="604" spans="1:12" x14ac:dyDescent="0.25">
      <c r="A604" s="4">
        <v>603</v>
      </c>
      <c r="B604">
        <v>53</v>
      </c>
      <c r="C604">
        <v>112300</v>
      </c>
      <c r="D604">
        <v>90</v>
      </c>
      <c r="E604">
        <v>6</v>
      </c>
      <c r="F604">
        <v>93</v>
      </c>
      <c r="G604">
        <v>91</v>
      </c>
      <c r="H604" s="4" t="str">
        <f t="shared" si="46"/>
        <v>No</v>
      </c>
      <c r="I604" s="4" t="str">
        <f t="shared" si="47"/>
        <v>No</v>
      </c>
      <c r="J604" s="4" t="str">
        <f t="shared" si="48"/>
        <v>No</v>
      </c>
      <c r="K604" s="4" t="str">
        <f t="shared" si="49"/>
        <v>No</v>
      </c>
      <c r="L604" s="4" t="str">
        <f t="shared" si="50"/>
        <v>No</v>
      </c>
    </row>
    <row r="605" spans="1:12" x14ac:dyDescent="0.25">
      <c r="A605" s="4">
        <v>604</v>
      </c>
      <c r="B605">
        <v>39</v>
      </c>
      <c r="C605">
        <v>73400</v>
      </c>
      <c r="D605">
        <v>33</v>
      </c>
      <c r="E605">
        <v>2</v>
      </c>
      <c r="F605">
        <v>8</v>
      </c>
      <c r="G605">
        <v>16</v>
      </c>
      <c r="H605" s="4" t="str">
        <f t="shared" si="46"/>
        <v>No</v>
      </c>
      <c r="I605" s="4" t="str">
        <f t="shared" si="47"/>
        <v>No</v>
      </c>
      <c r="J605" s="4" t="str">
        <f t="shared" si="48"/>
        <v>No</v>
      </c>
      <c r="K605" s="4" t="str">
        <f t="shared" si="49"/>
        <v>No</v>
      </c>
      <c r="L605" s="4" t="str">
        <f t="shared" si="50"/>
        <v>No</v>
      </c>
    </row>
    <row r="606" spans="1:12" x14ac:dyDescent="0.25">
      <c r="A606" s="4">
        <v>605</v>
      </c>
      <c r="B606">
        <v>61</v>
      </c>
      <c r="C606">
        <v>236500</v>
      </c>
      <c r="D606">
        <v>52</v>
      </c>
      <c r="E606">
        <v>42</v>
      </c>
      <c r="F606">
        <v>0</v>
      </c>
      <c r="G606">
        <v>34</v>
      </c>
      <c r="H606" s="4" t="str">
        <f t="shared" si="46"/>
        <v>No</v>
      </c>
      <c r="I606" s="4" t="str">
        <f t="shared" si="47"/>
        <v>No</v>
      </c>
      <c r="J606" s="4" t="str">
        <f t="shared" si="48"/>
        <v>No</v>
      </c>
      <c r="K606" s="4" t="str">
        <f t="shared" si="49"/>
        <v>No</v>
      </c>
      <c r="L606" s="4" t="str">
        <f t="shared" si="50"/>
        <v>No</v>
      </c>
    </row>
    <row r="607" spans="1:12" x14ac:dyDescent="0.25">
      <c r="A607" s="4">
        <v>606</v>
      </c>
      <c r="B607">
        <v>33</v>
      </c>
      <c r="C607">
        <v>67200</v>
      </c>
      <c r="D607">
        <v>61</v>
      </c>
      <c r="E607">
        <v>0</v>
      </c>
      <c r="F607">
        <v>84</v>
      </c>
      <c r="G607">
        <v>63</v>
      </c>
      <c r="H607" s="4" t="str">
        <f t="shared" si="46"/>
        <v>No</v>
      </c>
      <c r="I607" s="4" t="str">
        <f t="shared" si="47"/>
        <v>No</v>
      </c>
      <c r="J607" s="4" t="str">
        <f t="shared" si="48"/>
        <v>No</v>
      </c>
      <c r="K607" s="4" t="str">
        <f t="shared" si="49"/>
        <v>No</v>
      </c>
      <c r="L607" s="4" t="str">
        <f t="shared" si="50"/>
        <v>No</v>
      </c>
    </row>
    <row r="608" spans="1:12" x14ac:dyDescent="0.25">
      <c r="A608" s="4">
        <v>607</v>
      </c>
      <c r="B608">
        <v>60</v>
      </c>
      <c r="C608">
        <v>93700</v>
      </c>
      <c r="D608">
        <v>50</v>
      </c>
      <c r="E608">
        <v>0</v>
      </c>
      <c r="F608">
        <v>73</v>
      </c>
      <c r="G608">
        <v>62</v>
      </c>
      <c r="H608" s="4" t="str">
        <f t="shared" si="46"/>
        <v>No</v>
      </c>
      <c r="I608" s="4" t="str">
        <f t="shared" si="47"/>
        <v>No</v>
      </c>
      <c r="J608" s="4" t="str">
        <f t="shared" si="48"/>
        <v>No</v>
      </c>
      <c r="K608" s="4" t="str">
        <f t="shared" si="49"/>
        <v>No</v>
      </c>
      <c r="L608" s="4" t="str">
        <f t="shared" si="50"/>
        <v>No</v>
      </c>
    </row>
    <row r="609" spans="1:12" x14ac:dyDescent="0.25">
      <c r="A609" s="4">
        <v>608</v>
      </c>
      <c r="B609">
        <v>49</v>
      </c>
      <c r="C609">
        <v>187400</v>
      </c>
      <c r="D609">
        <v>42</v>
      </c>
      <c r="E609">
        <v>61</v>
      </c>
      <c r="F609">
        <v>0</v>
      </c>
      <c r="G609">
        <v>27</v>
      </c>
      <c r="H609" s="4" t="str">
        <f t="shared" si="46"/>
        <v>No</v>
      </c>
      <c r="I609" s="4" t="str">
        <f t="shared" si="47"/>
        <v>No</v>
      </c>
      <c r="J609" s="4" t="str">
        <f t="shared" si="48"/>
        <v>No</v>
      </c>
      <c r="K609" s="4" t="str">
        <f t="shared" si="49"/>
        <v>No</v>
      </c>
      <c r="L609" s="4" t="str">
        <f t="shared" si="50"/>
        <v>No</v>
      </c>
    </row>
    <row r="610" spans="1:12" x14ac:dyDescent="0.25">
      <c r="A610" s="4">
        <v>609</v>
      </c>
      <c r="B610">
        <v>46</v>
      </c>
      <c r="C610">
        <v>120000</v>
      </c>
      <c r="D610">
        <v>29</v>
      </c>
      <c r="E610">
        <v>57</v>
      </c>
      <c r="F610">
        <v>0</v>
      </c>
      <c r="G610">
        <v>11</v>
      </c>
      <c r="H610" s="4" t="str">
        <f t="shared" si="46"/>
        <v>No</v>
      </c>
      <c r="I610" s="4" t="str">
        <f t="shared" si="47"/>
        <v>No</v>
      </c>
      <c r="J610" s="4" t="str">
        <f t="shared" si="48"/>
        <v>No</v>
      </c>
      <c r="K610" s="4" t="str">
        <f t="shared" si="49"/>
        <v>No</v>
      </c>
      <c r="L610" s="4" t="str">
        <f t="shared" si="50"/>
        <v>No</v>
      </c>
    </row>
    <row r="611" spans="1:12" x14ac:dyDescent="0.25">
      <c r="A611" s="4">
        <v>610</v>
      </c>
      <c r="B611">
        <v>26</v>
      </c>
      <c r="D611">
        <v>1</v>
      </c>
      <c r="E611">
        <v>38</v>
      </c>
      <c r="F611">
        <v>59</v>
      </c>
      <c r="G611">
        <v>26</v>
      </c>
      <c r="H611" s="4" t="str">
        <f t="shared" si="46"/>
        <v>No</v>
      </c>
      <c r="I611" s="4" t="str">
        <f t="shared" si="47"/>
        <v>Yes</v>
      </c>
      <c r="J611" s="4" t="str">
        <f t="shared" si="48"/>
        <v>No</v>
      </c>
      <c r="K611" s="4" t="str">
        <f t="shared" si="49"/>
        <v>No</v>
      </c>
      <c r="L611" s="4" t="str">
        <f t="shared" si="50"/>
        <v>No</v>
      </c>
    </row>
    <row r="612" spans="1:12" x14ac:dyDescent="0.25">
      <c r="A612" s="4">
        <v>611</v>
      </c>
      <c r="B612">
        <v>33</v>
      </c>
      <c r="C612">
        <v>64300</v>
      </c>
      <c r="E612">
        <v>32</v>
      </c>
      <c r="F612">
        <v>64</v>
      </c>
      <c r="G612">
        <v>37</v>
      </c>
      <c r="H612" s="4" t="str">
        <f t="shared" si="46"/>
        <v>No</v>
      </c>
      <c r="I612" s="4" t="str">
        <f t="shared" si="47"/>
        <v>No</v>
      </c>
      <c r="J612" s="4" t="str">
        <f t="shared" si="48"/>
        <v>Yes</v>
      </c>
      <c r="K612" s="4" t="str">
        <f t="shared" si="49"/>
        <v>No</v>
      </c>
      <c r="L612" s="4" t="str">
        <f t="shared" si="50"/>
        <v>No</v>
      </c>
    </row>
    <row r="613" spans="1:12" x14ac:dyDescent="0.25">
      <c r="A613" s="4">
        <v>612</v>
      </c>
      <c r="B613">
        <v>52</v>
      </c>
      <c r="C613">
        <v>257100</v>
      </c>
      <c r="D613">
        <v>3</v>
      </c>
      <c r="E613">
        <v>53</v>
      </c>
      <c r="F613">
        <v>0</v>
      </c>
      <c r="G613">
        <v>34</v>
      </c>
      <c r="H613" s="4" t="str">
        <f t="shared" si="46"/>
        <v>No</v>
      </c>
      <c r="I613" s="4" t="str">
        <f t="shared" si="47"/>
        <v>No</v>
      </c>
      <c r="J613" s="4" t="str">
        <f t="shared" si="48"/>
        <v>No</v>
      </c>
      <c r="K613" s="4" t="str">
        <f t="shared" si="49"/>
        <v>No</v>
      </c>
      <c r="L613" s="4" t="str">
        <f t="shared" si="50"/>
        <v>No</v>
      </c>
    </row>
    <row r="614" spans="1:12" x14ac:dyDescent="0.25">
      <c r="A614" s="4">
        <v>613</v>
      </c>
      <c r="B614">
        <v>45</v>
      </c>
      <c r="C614">
        <v>119200</v>
      </c>
      <c r="D614">
        <v>30</v>
      </c>
      <c r="E614">
        <v>14</v>
      </c>
      <c r="F614">
        <v>17</v>
      </c>
      <c r="G614">
        <v>31</v>
      </c>
      <c r="H614" s="4" t="str">
        <f t="shared" si="46"/>
        <v>No</v>
      </c>
      <c r="I614" s="4" t="str">
        <f t="shared" si="47"/>
        <v>No</v>
      </c>
      <c r="J614" s="4" t="str">
        <f t="shared" si="48"/>
        <v>No</v>
      </c>
      <c r="K614" s="4" t="str">
        <f t="shared" si="49"/>
        <v>No</v>
      </c>
      <c r="L614" s="4" t="str">
        <f t="shared" si="50"/>
        <v>No</v>
      </c>
    </row>
    <row r="615" spans="1:12" x14ac:dyDescent="0.25">
      <c r="A615" s="4">
        <v>614</v>
      </c>
      <c r="B615">
        <v>60</v>
      </c>
      <c r="C615">
        <v>150500</v>
      </c>
      <c r="D615">
        <v>87</v>
      </c>
      <c r="E615">
        <v>0</v>
      </c>
      <c r="G615">
        <v>95</v>
      </c>
      <c r="H615" s="4" t="str">
        <f t="shared" si="46"/>
        <v>No</v>
      </c>
      <c r="I615" s="4" t="str">
        <f t="shared" si="47"/>
        <v>No</v>
      </c>
      <c r="J615" s="4" t="str">
        <f t="shared" si="48"/>
        <v>No</v>
      </c>
      <c r="K615" s="4" t="str">
        <f t="shared" si="49"/>
        <v>No</v>
      </c>
      <c r="L615" s="4" t="str">
        <f t="shared" si="50"/>
        <v>Yes</v>
      </c>
    </row>
    <row r="616" spans="1:12" x14ac:dyDescent="0.25">
      <c r="A616" s="4">
        <v>615</v>
      </c>
      <c r="B616">
        <v>41</v>
      </c>
      <c r="C616">
        <v>99300</v>
      </c>
      <c r="D616">
        <v>31</v>
      </c>
      <c r="E616">
        <v>4</v>
      </c>
      <c r="F616">
        <v>70</v>
      </c>
      <c r="G616">
        <v>56</v>
      </c>
      <c r="H616" s="4" t="str">
        <f t="shared" si="46"/>
        <v>No</v>
      </c>
      <c r="I616" s="4" t="str">
        <f t="shared" si="47"/>
        <v>No</v>
      </c>
      <c r="J616" s="4" t="str">
        <f t="shared" si="48"/>
        <v>No</v>
      </c>
      <c r="K616" s="4" t="str">
        <f t="shared" si="49"/>
        <v>No</v>
      </c>
      <c r="L616" s="4" t="str">
        <f t="shared" si="50"/>
        <v>No</v>
      </c>
    </row>
    <row r="617" spans="1:12" x14ac:dyDescent="0.25">
      <c r="A617" s="4">
        <v>616</v>
      </c>
      <c r="B617">
        <v>44</v>
      </c>
      <c r="C617">
        <v>137100</v>
      </c>
      <c r="D617">
        <v>33</v>
      </c>
      <c r="E617">
        <v>37</v>
      </c>
      <c r="F617">
        <v>29</v>
      </c>
      <c r="G617">
        <v>38</v>
      </c>
      <c r="H617" s="4" t="str">
        <f t="shared" si="46"/>
        <v>No</v>
      </c>
      <c r="I617" s="4" t="str">
        <f t="shared" si="47"/>
        <v>No</v>
      </c>
      <c r="J617" s="4" t="str">
        <f t="shared" si="48"/>
        <v>No</v>
      </c>
      <c r="K617" s="4" t="str">
        <f t="shared" si="49"/>
        <v>No</v>
      </c>
      <c r="L617" s="4" t="str">
        <f t="shared" si="50"/>
        <v>No</v>
      </c>
    </row>
    <row r="618" spans="1:12" x14ac:dyDescent="0.25">
      <c r="A618" s="4">
        <v>617</v>
      </c>
      <c r="B618">
        <v>61</v>
      </c>
      <c r="C618">
        <v>239400</v>
      </c>
      <c r="D618">
        <v>0</v>
      </c>
      <c r="E618">
        <v>14</v>
      </c>
      <c r="F618">
        <v>4</v>
      </c>
      <c r="G618">
        <v>51</v>
      </c>
      <c r="H618" s="4" t="str">
        <f t="shared" si="46"/>
        <v>No</v>
      </c>
      <c r="I618" s="4" t="str">
        <f t="shared" si="47"/>
        <v>No</v>
      </c>
      <c r="J618" s="4" t="str">
        <f t="shared" si="48"/>
        <v>No</v>
      </c>
      <c r="K618" s="4" t="str">
        <f t="shared" si="49"/>
        <v>No</v>
      </c>
      <c r="L618" s="4" t="str">
        <f t="shared" si="50"/>
        <v>No</v>
      </c>
    </row>
    <row r="619" spans="1:12" x14ac:dyDescent="0.25">
      <c r="A619" s="4">
        <v>618</v>
      </c>
      <c r="B619">
        <v>33</v>
      </c>
      <c r="C619">
        <v>90700</v>
      </c>
      <c r="D619">
        <v>57</v>
      </c>
      <c r="E619">
        <v>42</v>
      </c>
      <c r="F619">
        <v>18</v>
      </c>
      <c r="G619">
        <v>22</v>
      </c>
      <c r="H619" s="4" t="str">
        <f t="shared" si="46"/>
        <v>No</v>
      </c>
      <c r="I619" s="4" t="str">
        <f t="shared" si="47"/>
        <v>No</v>
      </c>
      <c r="J619" s="4" t="str">
        <f t="shared" si="48"/>
        <v>No</v>
      </c>
      <c r="K619" s="4" t="str">
        <f t="shared" si="49"/>
        <v>No</v>
      </c>
      <c r="L619" s="4" t="str">
        <f t="shared" si="50"/>
        <v>No</v>
      </c>
    </row>
    <row r="620" spans="1:12" x14ac:dyDescent="0.25">
      <c r="A620" s="4">
        <v>619</v>
      </c>
      <c r="B620">
        <v>33</v>
      </c>
      <c r="C620">
        <v>125200</v>
      </c>
      <c r="D620">
        <v>23</v>
      </c>
      <c r="E620">
        <v>57</v>
      </c>
      <c r="F620">
        <v>0</v>
      </c>
      <c r="G620">
        <v>13</v>
      </c>
      <c r="H620" s="4" t="str">
        <f t="shared" si="46"/>
        <v>No</v>
      </c>
      <c r="I620" s="4" t="str">
        <f t="shared" si="47"/>
        <v>No</v>
      </c>
      <c r="J620" s="4" t="str">
        <f t="shared" si="48"/>
        <v>No</v>
      </c>
      <c r="K620" s="4" t="str">
        <f t="shared" si="49"/>
        <v>No</v>
      </c>
      <c r="L620" s="4" t="str">
        <f t="shared" si="50"/>
        <v>No</v>
      </c>
    </row>
    <row r="621" spans="1:12" x14ac:dyDescent="0.25">
      <c r="A621" s="4">
        <v>620</v>
      </c>
      <c r="B621">
        <v>62</v>
      </c>
      <c r="C621">
        <v>191900</v>
      </c>
      <c r="D621">
        <v>26</v>
      </c>
      <c r="E621">
        <v>3</v>
      </c>
      <c r="F621">
        <v>38</v>
      </c>
      <c r="G621">
        <v>59</v>
      </c>
      <c r="H621" s="4" t="str">
        <f t="shared" si="46"/>
        <v>No</v>
      </c>
      <c r="I621" s="4" t="str">
        <f t="shared" si="47"/>
        <v>No</v>
      </c>
      <c r="J621" s="4" t="str">
        <f t="shared" si="48"/>
        <v>No</v>
      </c>
      <c r="K621" s="4" t="str">
        <f t="shared" si="49"/>
        <v>No</v>
      </c>
      <c r="L621" s="4" t="str">
        <f t="shared" si="50"/>
        <v>No</v>
      </c>
    </row>
    <row r="622" spans="1:12" x14ac:dyDescent="0.25">
      <c r="A622" s="4">
        <v>621</v>
      </c>
      <c r="B622">
        <v>31</v>
      </c>
      <c r="C622">
        <v>118800</v>
      </c>
      <c r="D622">
        <v>16</v>
      </c>
      <c r="E622">
        <v>56</v>
      </c>
      <c r="F622">
        <v>19</v>
      </c>
      <c r="G622">
        <v>27</v>
      </c>
      <c r="H622" s="4" t="str">
        <f t="shared" si="46"/>
        <v>No</v>
      </c>
      <c r="I622" s="4" t="str">
        <f t="shared" si="47"/>
        <v>No</v>
      </c>
      <c r="J622" s="4" t="str">
        <f t="shared" si="48"/>
        <v>No</v>
      </c>
      <c r="K622" s="4" t="str">
        <f t="shared" si="49"/>
        <v>No</v>
      </c>
      <c r="L622" s="4" t="str">
        <f t="shared" si="50"/>
        <v>No</v>
      </c>
    </row>
    <row r="623" spans="1:12" x14ac:dyDescent="0.25">
      <c r="A623" s="4">
        <v>622</v>
      </c>
      <c r="B623">
        <v>55</v>
      </c>
      <c r="C623">
        <v>157300</v>
      </c>
      <c r="D623">
        <v>69</v>
      </c>
      <c r="E623">
        <v>31</v>
      </c>
      <c r="F623">
        <v>54</v>
      </c>
      <c r="G623">
        <v>59</v>
      </c>
      <c r="H623" s="4" t="str">
        <f t="shared" si="46"/>
        <v>No</v>
      </c>
      <c r="I623" s="4" t="str">
        <f t="shared" si="47"/>
        <v>No</v>
      </c>
      <c r="J623" s="4" t="str">
        <f t="shared" si="48"/>
        <v>No</v>
      </c>
      <c r="K623" s="4" t="str">
        <f t="shared" si="49"/>
        <v>No</v>
      </c>
      <c r="L623" s="4" t="str">
        <f t="shared" si="50"/>
        <v>No</v>
      </c>
    </row>
    <row r="624" spans="1:12" x14ac:dyDescent="0.25">
      <c r="A624" s="4">
        <v>623</v>
      </c>
      <c r="C624">
        <v>82800</v>
      </c>
      <c r="D624">
        <v>52</v>
      </c>
      <c r="E624">
        <v>39</v>
      </c>
      <c r="F624">
        <v>23</v>
      </c>
      <c r="G624">
        <v>22</v>
      </c>
      <c r="H624" s="4" t="str">
        <f t="shared" si="46"/>
        <v>Yes</v>
      </c>
      <c r="I624" s="4" t="str">
        <f t="shared" si="47"/>
        <v>No</v>
      </c>
      <c r="J624" s="4" t="str">
        <f t="shared" si="48"/>
        <v>No</v>
      </c>
      <c r="K624" s="4" t="str">
        <f t="shared" si="49"/>
        <v>No</v>
      </c>
      <c r="L624" s="4" t="str">
        <f t="shared" si="50"/>
        <v>No</v>
      </c>
    </row>
    <row r="625" spans="1:12" x14ac:dyDescent="0.25">
      <c r="A625" s="4">
        <v>624</v>
      </c>
      <c r="B625">
        <v>29</v>
      </c>
      <c r="C625">
        <v>201100</v>
      </c>
      <c r="D625">
        <v>18</v>
      </c>
      <c r="E625">
        <v>78</v>
      </c>
      <c r="F625">
        <v>0</v>
      </c>
      <c r="G625">
        <v>21</v>
      </c>
      <c r="H625" s="4" t="str">
        <f t="shared" si="46"/>
        <v>No</v>
      </c>
      <c r="I625" s="4" t="str">
        <f t="shared" si="47"/>
        <v>No</v>
      </c>
      <c r="J625" s="4" t="str">
        <f t="shared" si="48"/>
        <v>No</v>
      </c>
      <c r="K625" s="4" t="str">
        <f t="shared" si="49"/>
        <v>No</v>
      </c>
      <c r="L625" s="4" t="str">
        <f t="shared" si="50"/>
        <v>No</v>
      </c>
    </row>
    <row r="626" spans="1:12" x14ac:dyDescent="0.25">
      <c r="A626" s="4">
        <v>625</v>
      </c>
      <c r="B626">
        <v>35</v>
      </c>
      <c r="C626">
        <v>107100</v>
      </c>
      <c r="D626">
        <v>14</v>
      </c>
      <c r="E626">
        <v>14</v>
      </c>
      <c r="F626">
        <v>46</v>
      </c>
      <c r="G626">
        <v>40</v>
      </c>
      <c r="H626" s="4" t="str">
        <f t="shared" si="46"/>
        <v>No</v>
      </c>
      <c r="I626" s="4" t="str">
        <f t="shared" si="47"/>
        <v>No</v>
      </c>
      <c r="J626" s="4" t="str">
        <f t="shared" si="48"/>
        <v>No</v>
      </c>
      <c r="K626" s="4" t="str">
        <f t="shared" si="49"/>
        <v>No</v>
      </c>
      <c r="L626" s="4" t="str">
        <f t="shared" si="50"/>
        <v>No</v>
      </c>
    </row>
    <row r="627" spans="1:12" x14ac:dyDescent="0.25">
      <c r="A627" s="4">
        <v>626</v>
      </c>
      <c r="B627">
        <v>27</v>
      </c>
      <c r="C627">
        <v>126800</v>
      </c>
      <c r="D627">
        <v>0</v>
      </c>
      <c r="E627">
        <v>85</v>
      </c>
      <c r="F627">
        <v>0</v>
      </c>
      <c r="G627">
        <v>6</v>
      </c>
      <c r="H627" s="4" t="str">
        <f t="shared" si="46"/>
        <v>No</v>
      </c>
      <c r="I627" s="4" t="str">
        <f t="shared" si="47"/>
        <v>No</v>
      </c>
      <c r="J627" s="4" t="str">
        <f t="shared" si="48"/>
        <v>No</v>
      </c>
      <c r="K627" s="4" t="str">
        <f t="shared" si="49"/>
        <v>No</v>
      </c>
      <c r="L627" s="4" t="str">
        <f t="shared" si="50"/>
        <v>No</v>
      </c>
    </row>
    <row r="628" spans="1:12" x14ac:dyDescent="0.25">
      <c r="A628" s="4">
        <v>627</v>
      </c>
      <c r="B628">
        <v>32</v>
      </c>
      <c r="C628">
        <v>142300</v>
      </c>
      <c r="D628">
        <v>0</v>
      </c>
      <c r="E628">
        <v>56</v>
      </c>
      <c r="F628">
        <v>2</v>
      </c>
      <c r="G628">
        <v>24</v>
      </c>
      <c r="H628" s="4" t="str">
        <f t="shared" si="46"/>
        <v>No</v>
      </c>
      <c r="I628" s="4" t="str">
        <f t="shared" si="47"/>
        <v>No</v>
      </c>
      <c r="J628" s="4" t="str">
        <f t="shared" si="48"/>
        <v>No</v>
      </c>
      <c r="K628" s="4" t="str">
        <f t="shared" si="49"/>
        <v>No</v>
      </c>
      <c r="L628" s="4" t="str">
        <f t="shared" si="50"/>
        <v>No</v>
      </c>
    </row>
    <row r="629" spans="1:12" x14ac:dyDescent="0.25">
      <c r="A629" s="4">
        <v>628</v>
      </c>
      <c r="C629">
        <v>121900</v>
      </c>
      <c r="D629">
        <v>72</v>
      </c>
      <c r="E629">
        <v>58</v>
      </c>
      <c r="F629">
        <v>41</v>
      </c>
      <c r="G629">
        <v>41</v>
      </c>
      <c r="H629" s="4" t="str">
        <f t="shared" si="46"/>
        <v>Yes</v>
      </c>
      <c r="I629" s="4" t="str">
        <f t="shared" si="47"/>
        <v>No</v>
      </c>
      <c r="J629" s="4" t="str">
        <f t="shared" si="48"/>
        <v>No</v>
      </c>
      <c r="K629" s="4" t="str">
        <f t="shared" si="49"/>
        <v>No</v>
      </c>
      <c r="L629" s="4" t="str">
        <f t="shared" si="50"/>
        <v>No</v>
      </c>
    </row>
    <row r="630" spans="1:12" x14ac:dyDescent="0.25">
      <c r="A630" s="4">
        <v>629</v>
      </c>
      <c r="B630">
        <v>30</v>
      </c>
      <c r="C630">
        <v>59800</v>
      </c>
      <c r="D630">
        <v>0</v>
      </c>
      <c r="E630">
        <v>0</v>
      </c>
      <c r="F630">
        <v>36</v>
      </c>
      <c r="G630">
        <v>19</v>
      </c>
      <c r="H630" s="4" t="str">
        <f t="shared" si="46"/>
        <v>No</v>
      </c>
      <c r="I630" s="4" t="str">
        <f t="shared" si="47"/>
        <v>No</v>
      </c>
      <c r="J630" s="4" t="str">
        <f t="shared" si="48"/>
        <v>No</v>
      </c>
      <c r="K630" s="4" t="str">
        <f t="shared" si="49"/>
        <v>No</v>
      </c>
      <c r="L630" s="4" t="str">
        <f t="shared" si="50"/>
        <v>No</v>
      </c>
    </row>
    <row r="631" spans="1:12" x14ac:dyDescent="0.25">
      <c r="A631" s="4">
        <v>630</v>
      </c>
      <c r="B631">
        <v>27</v>
      </c>
      <c r="C631">
        <v>59700</v>
      </c>
      <c r="D631">
        <v>39</v>
      </c>
      <c r="E631">
        <v>17</v>
      </c>
      <c r="F631">
        <v>57</v>
      </c>
      <c r="G631">
        <v>29</v>
      </c>
      <c r="H631" s="4" t="str">
        <f t="shared" si="46"/>
        <v>No</v>
      </c>
      <c r="I631" s="4" t="str">
        <f t="shared" si="47"/>
        <v>No</v>
      </c>
      <c r="J631" s="4" t="str">
        <f t="shared" si="48"/>
        <v>No</v>
      </c>
      <c r="K631" s="4" t="str">
        <f t="shared" si="49"/>
        <v>No</v>
      </c>
      <c r="L631" s="4" t="str">
        <f t="shared" si="50"/>
        <v>No</v>
      </c>
    </row>
    <row r="632" spans="1:12" x14ac:dyDescent="0.25">
      <c r="A632" s="4">
        <v>631</v>
      </c>
      <c r="B632">
        <v>41</v>
      </c>
      <c r="C632">
        <v>127200</v>
      </c>
      <c r="D632">
        <v>31</v>
      </c>
      <c r="E632">
        <v>23</v>
      </c>
      <c r="F632">
        <v>74</v>
      </c>
      <c r="G632">
        <v>66</v>
      </c>
      <c r="H632" s="4" t="str">
        <f t="shared" si="46"/>
        <v>No</v>
      </c>
      <c r="I632" s="4" t="str">
        <f t="shared" si="47"/>
        <v>No</v>
      </c>
      <c r="J632" s="4" t="str">
        <f t="shared" si="48"/>
        <v>No</v>
      </c>
      <c r="K632" s="4" t="str">
        <f t="shared" si="49"/>
        <v>No</v>
      </c>
      <c r="L632" s="4" t="str">
        <f t="shared" si="50"/>
        <v>No</v>
      </c>
    </row>
    <row r="633" spans="1:12" x14ac:dyDescent="0.25">
      <c r="A633" s="4">
        <v>632</v>
      </c>
      <c r="B633">
        <v>58</v>
      </c>
      <c r="C633">
        <v>69200</v>
      </c>
      <c r="D633">
        <v>25</v>
      </c>
      <c r="F633">
        <v>56</v>
      </c>
      <c r="G633">
        <v>40</v>
      </c>
      <c r="H633" s="4" t="str">
        <f t="shared" si="46"/>
        <v>No</v>
      </c>
      <c r="I633" s="4" t="str">
        <f t="shared" si="47"/>
        <v>No</v>
      </c>
      <c r="J633" s="4" t="str">
        <f t="shared" si="48"/>
        <v>No</v>
      </c>
      <c r="K633" s="4" t="str">
        <f t="shared" si="49"/>
        <v>Yes</v>
      </c>
      <c r="L633" s="4" t="str">
        <f t="shared" si="50"/>
        <v>No</v>
      </c>
    </row>
    <row r="634" spans="1:12" x14ac:dyDescent="0.25">
      <c r="A634" s="4">
        <v>633</v>
      </c>
      <c r="B634">
        <v>43</v>
      </c>
      <c r="C634">
        <v>88000</v>
      </c>
      <c r="D634">
        <v>49</v>
      </c>
      <c r="E634">
        <v>25</v>
      </c>
      <c r="F634">
        <v>27</v>
      </c>
      <c r="G634">
        <v>27</v>
      </c>
      <c r="H634" s="4" t="str">
        <f t="shared" si="46"/>
        <v>No</v>
      </c>
      <c r="I634" s="4" t="str">
        <f t="shared" si="47"/>
        <v>No</v>
      </c>
      <c r="J634" s="4" t="str">
        <f t="shared" si="48"/>
        <v>No</v>
      </c>
      <c r="K634" s="4" t="str">
        <f t="shared" si="49"/>
        <v>No</v>
      </c>
      <c r="L634" s="4" t="str">
        <f t="shared" si="50"/>
        <v>No</v>
      </c>
    </row>
    <row r="635" spans="1:12" x14ac:dyDescent="0.25">
      <c r="A635" s="4">
        <v>634</v>
      </c>
      <c r="C635">
        <v>175800</v>
      </c>
      <c r="D635">
        <v>22</v>
      </c>
      <c r="E635">
        <v>20</v>
      </c>
      <c r="F635">
        <v>21</v>
      </c>
      <c r="G635">
        <v>44</v>
      </c>
      <c r="H635" s="4" t="str">
        <f t="shared" si="46"/>
        <v>Yes</v>
      </c>
      <c r="I635" s="4" t="str">
        <f t="shared" si="47"/>
        <v>No</v>
      </c>
      <c r="J635" s="4" t="str">
        <f t="shared" si="48"/>
        <v>No</v>
      </c>
      <c r="K635" s="4" t="str">
        <f t="shared" si="49"/>
        <v>No</v>
      </c>
      <c r="L635" s="4" t="str">
        <f t="shared" si="50"/>
        <v>No</v>
      </c>
    </row>
    <row r="636" spans="1:12" x14ac:dyDescent="0.25">
      <c r="A636" s="4">
        <v>635</v>
      </c>
      <c r="B636">
        <v>57</v>
      </c>
      <c r="C636">
        <v>218000</v>
      </c>
      <c r="D636">
        <v>52</v>
      </c>
      <c r="E636">
        <v>46</v>
      </c>
      <c r="F636">
        <v>46</v>
      </c>
      <c r="G636">
        <v>68</v>
      </c>
      <c r="H636" s="4" t="str">
        <f t="shared" si="46"/>
        <v>No</v>
      </c>
      <c r="I636" s="4" t="str">
        <f t="shared" si="47"/>
        <v>No</v>
      </c>
      <c r="J636" s="4" t="str">
        <f t="shared" si="48"/>
        <v>No</v>
      </c>
      <c r="K636" s="4" t="str">
        <f t="shared" si="49"/>
        <v>No</v>
      </c>
      <c r="L636" s="4" t="str">
        <f t="shared" si="50"/>
        <v>No</v>
      </c>
    </row>
    <row r="637" spans="1:12" x14ac:dyDescent="0.25">
      <c r="A637" s="4">
        <v>636</v>
      </c>
      <c r="B637">
        <v>58</v>
      </c>
      <c r="C637">
        <v>243700</v>
      </c>
      <c r="D637">
        <v>32</v>
      </c>
      <c r="E637">
        <v>20</v>
      </c>
      <c r="F637">
        <v>62</v>
      </c>
      <c r="G637">
        <v>84</v>
      </c>
      <c r="H637" s="4" t="str">
        <f t="shared" si="46"/>
        <v>No</v>
      </c>
      <c r="I637" s="4" t="str">
        <f t="shared" si="47"/>
        <v>No</v>
      </c>
      <c r="J637" s="4" t="str">
        <f t="shared" si="48"/>
        <v>No</v>
      </c>
      <c r="K637" s="4" t="str">
        <f t="shared" si="49"/>
        <v>No</v>
      </c>
      <c r="L637" s="4" t="str">
        <f t="shared" si="50"/>
        <v>No</v>
      </c>
    </row>
    <row r="638" spans="1:12" x14ac:dyDescent="0.25">
      <c r="A638" s="4">
        <v>637</v>
      </c>
      <c r="B638">
        <v>40</v>
      </c>
      <c r="C638">
        <v>76800</v>
      </c>
      <c r="D638">
        <v>71</v>
      </c>
      <c r="E638">
        <v>30</v>
      </c>
      <c r="G638">
        <v>44</v>
      </c>
      <c r="H638" s="4" t="str">
        <f t="shared" si="46"/>
        <v>No</v>
      </c>
      <c r="I638" s="4" t="str">
        <f t="shared" si="47"/>
        <v>No</v>
      </c>
      <c r="J638" s="4" t="str">
        <f t="shared" si="48"/>
        <v>No</v>
      </c>
      <c r="K638" s="4" t="str">
        <f t="shared" si="49"/>
        <v>No</v>
      </c>
      <c r="L638" s="4" t="str">
        <f t="shared" si="50"/>
        <v>Yes</v>
      </c>
    </row>
    <row r="639" spans="1:12" x14ac:dyDescent="0.25">
      <c r="A639" s="4">
        <v>638</v>
      </c>
      <c r="B639">
        <v>55</v>
      </c>
      <c r="C639">
        <v>94600</v>
      </c>
      <c r="D639">
        <v>38</v>
      </c>
      <c r="E639">
        <v>3</v>
      </c>
      <c r="F639">
        <v>46</v>
      </c>
      <c r="G639">
        <v>39</v>
      </c>
      <c r="H639" s="4" t="str">
        <f t="shared" si="46"/>
        <v>No</v>
      </c>
      <c r="I639" s="4" t="str">
        <f t="shared" si="47"/>
        <v>No</v>
      </c>
      <c r="J639" s="4" t="str">
        <f t="shared" si="48"/>
        <v>No</v>
      </c>
      <c r="K639" s="4" t="str">
        <f t="shared" si="49"/>
        <v>No</v>
      </c>
      <c r="L639" s="4" t="str">
        <f t="shared" si="50"/>
        <v>No</v>
      </c>
    </row>
    <row r="640" spans="1:12" x14ac:dyDescent="0.25">
      <c r="A640" s="4">
        <v>639</v>
      </c>
      <c r="B640">
        <v>49</v>
      </c>
      <c r="C640">
        <v>95600</v>
      </c>
      <c r="D640">
        <v>55</v>
      </c>
      <c r="E640">
        <v>6</v>
      </c>
      <c r="F640">
        <v>67</v>
      </c>
      <c r="G640">
        <v>54</v>
      </c>
      <c r="H640" s="4" t="str">
        <f t="shared" si="46"/>
        <v>No</v>
      </c>
      <c r="I640" s="4" t="str">
        <f t="shared" si="47"/>
        <v>No</v>
      </c>
      <c r="J640" s="4" t="str">
        <f t="shared" si="48"/>
        <v>No</v>
      </c>
      <c r="K640" s="4" t="str">
        <f t="shared" si="49"/>
        <v>No</v>
      </c>
      <c r="L640" s="4" t="str">
        <f t="shared" si="50"/>
        <v>No</v>
      </c>
    </row>
    <row r="641" spans="1:12" x14ac:dyDescent="0.25">
      <c r="A641" s="4">
        <v>640</v>
      </c>
      <c r="B641">
        <v>31</v>
      </c>
      <c r="C641">
        <v>91900</v>
      </c>
      <c r="D641">
        <v>60</v>
      </c>
      <c r="E641">
        <v>37</v>
      </c>
      <c r="G641">
        <v>75</v>
      </c>
      <c r="H641" s="4" t="str">
        <f t="shared" si="46"/>
        <v>No</v>
      </c>
      <c r="I641" s="4" t="str">
        <f t="shared" si="47"/>
        <v>No</v>
      </c>
      <c r="J641" s="4" t="str">
        <f t="shared" si="48"/>
        <v>No</v>
      </c>
      <c r="K641" s="4" t="str">
        <f t="shared" si="49"/>
        <v>No</v>
      </c>
      <c r="L641" s="4" t="str">
        <f t="shared" si="50"/>
        <v>Yes</v>
      </c>
    </row>
    <row r="642" spans="1:12" x14ac:dyDescent="0.25">
      <c r="A642" s="4">
        <v>641</v>
      </c>
      <c r="B642">
        <v>62</v>
      </c>
      <c r="C642">
        <v>194900</v>
      </c>
      <c r="D642">
        <v>74</v>
      </c>
      <c r="E642">
        <v>37</v>
      </c>
      <c r="F642">
        <v>41</v>
      </c>
      <c r="G642">
        <v>61</v>
      </c>
      <c r="H642" s="4" t="str">
        <f t="shared" si="46"/>
        <v>No</v>
      </c>
      <c r="I642" s="4" t="str">
        <f t="shared" si="47"/>
        <v>No</v>
      </c>
      <c r="J642" s="4" t="str">
        <f t="shared" si="48"/>
        <v>No</v>
      </c>
      <c r="K642" s="4" t="str">
        <f t="shared" si="49"/>
        <v>No</v>
      </c>
      <c r="L642" s="4" t="str">
        <f t="shared" si="50"/>
        <v>No</v>
      </c>
    </row>
    <row r="643" spans="1:12" x14ac:dyDescent="0.25">
      <c r="A643" s="4">
        <v>642</v>
      </c>
      <c r="B643">
        <v>34</v>
      </c>
      <c r="C643">
        <v>117300</v>
      </c>
      <c r="D643">
        <v>51</v>
      </c>
      <c r="E643">
        <v>50</v>
      </c>
      <c r="F643">
        <v>61</v>
      </c>
      <c r="G643">
        <v>50</v>
      </c>
      <c r="H643" s="4" t="str">
        <f t="shared" ref="H643:H706" si="51">IF(B643="","Yes","No")</f>
        <v>No</v>
      </c>
      <c r="I643" s="4" t="str">
        <f t="shared" ref="I643:I706" si="52">IF(C643="","Yes","No")</f>
        <v>No</v>
      </c>
      <c r="J643" s="4" t="str">
        <f t="shared" ref="J643:J706" si="53">IF(D643="","Yes","No")</f>
        <v>No</v>
      </c>
      <c r="K643" s="4" t="str">
        <f t="shared" ref="K643:K706" si="54">IF(E643="","Yes","No")</f>
        <v>No</v>
      </c>
      <c r="L643" s="4" t="str">
        <f t="shared" ref="L643:L706" si="55">IF(F643="","Yes","No")</f>
        <v>No</v>
      </c>
    </row>
    <row r="644" spans="1:12" x14ac:dyDescent="0.25">
      <c r="A644" s="4">
        <v>643</v>
      </c>
      <c r="B644">
        <v>28</v>
      </c>
      <c r="C644">
        <v>101900</v>
      </c>
      <c r="D644">
        <v>31</v>
      </c>
      <c r="E644">
        <v>52</v>
      </c>
      <c r="F644">
        <v>20</v>
      </c>
      <c r="G644">
        <v>25</v>
      </c>
      <c r="H644" s="4" t="str">
        <f t="shared" si="51"/>
        <v>No</v>
      </c>
      <c r="I644" s="4" t="str">
        <f t="shared" si="52"/>
        <v>No</v>
      </c>
      <c r="J644" s="4" t="str">
        <f t="shared" si="53"/>
        <v>No</v>
      </c>
      <c r="K644" s="4" t="str">
        <f t="shared" si="54"/>
        <v>No</v>
      </c>
      <c r="L644" s="4" t="str">
        <f t="shared" si="55"/>
        <v>No</v>
      </c>
    </row>
    <row r="645" spans="1:12" x14ac:dyDescent="0.25">
      <c r="A645" s="4">
        <v>644</v>
      </c>
      <c r="B645">
        <v>62</v>
      </c>
      <c r="C645">
        <v>105700</v>
      </c>
      <c r="D645">
        <v>43</v>
      </c>
      <c r="E645">
        <v>0</v>
      </c>
      <c r="G645">
        <v>58</v>
      </c>
      <c r="H645" s="4" t="str">
        <f t="shared" si="51"/>
        <v>No</v>
      </c>
      <c r="I645" s="4" t="str">
        <f t="shared" si="52"/>
        <v>No</v>
      </c>
      <c r="J645" s="4" t="str">
        <f t="shared" si="53"/>
        <v>No</v>
      </c>
      <c r="K645" s="4" t="str">
        <f t="shared" si="54"/>
        <v>No</v>
      </c>
      <c r="L645" s="4" t="str">
        <f t="shared" si="55"/>
        <v>Yes</v>
      </c>
    </row>
    <row r="646" spans="1:12" x14ac:dyDescent="0.25">
      <c r="A646" s="4">
        <v>645</v>
      </c>
      <c r="B646">
        <v>59</v>
      </c>
      <c r="C646">
        <v>72200</v>
      </c>
      <c r="D646">
        <v>86</v>
      </c>
      <c r="F646">
        <v>88</v>
      </c>
      <c r="G646">
        <v>77</v>
      </c>
      <c r="H646" s="4" t="str">
        <f t="shared" si="51"/>
        <v>No</v>
      </c>
      <c r="I646" s="4" t="str">
        <f t="shared" si="52"/>
        <v>No</v>
      </c>
      <c r="J646" s="4" t="str">
        <f t="shared" si="53"/>
        <v>No</v>
      </c>
      <c r="K646" s="4" t="str">
        <f t="shared" si="54"/>
        <v>Yes</v>
      </c>
      <c r="L646" s="4" t="str">
        <f t="shared" si="55"/>
        <v>No</v>
      </c>
    </row>
    <row r="647" spans="1:12" x14ac:dyDescent="0.25">
      <c r="A647" s="4">
        <v>646</v>
      </c>
      <c r="C647">
        <v>165300</v>
      </c>
      <c r="D647">
        <v>84</v>
      </c>
      <c r="E647">
        <v>42</v>
      </c>
      <c r="F647">
        <v>56</v>
      </c>
      <c r="G647">
        <v>62</v>
      </c>
      <c r="H647" s="4" t="str">
        <f t="shared" si="51"/>
        <v>Yes</v>
      </c>
      <c r="I647" s="4" t="str">
        <f t="shared" si="52"/>
        <v>No</v>
      </c>
      <c r="J647" s="4" t="str">
        <f t="shared" si="53"/>
        <v>No</v>
      </c>
      <c r="K647" s="4" t="str">
        <f t="shared" si="54"/>
        <v>No</v>
      </c>
      <c r="L647" s="4" t="str">
        <f t="shared" si="55"/>
        <v>No</v>
      </c>
    </row>
    <row r="648" spans="1:12" x14ac:dyDescent="0.25">
      <c r="A648" s="4">
        <v>647</v>
      </c>
      <c r="B648">
        <v>54</v>
      </c>
      <c r="C648">
        <v>190700</v>
      </c>
      <c r="D648">
        <v>49</v>
      </c>
      <c r="E648">
        <v>34</v>
      </c>
      <c r="F648">
        <v>25</v>
      </c>
      <c r="G648">
        <v>50</v>
      </c>
      <c r="H648" s="4" t="str">
        <f t="shared" si="51"/>
        <v>No</v>
      </c>
      <c r="I648" s="4" t="str">
        <f t="shared" si="52"/>
        <v>No</v>
      </c>
      <c r="J648" s="4" t="str">
        <f t="shared" si="53"/>
        <v>No</v>
      </c>
      <c r="K648" s="4" t="str">
        <f t="shared" si="54"/>
        <v>No</v>
      </c>
      <c r="L648" s="4" t="str">
        <f t="shared" si="55"/>
        <v>No</v>
      </c>
    </row>
    <row r="649" spans="1:12" x14ac:dyDescent="0.25">
      <c r="A649" s="4">
        <v>648</v>
      </c>
      <c r="B649">
        <v>47</v>
      </c>
      <c r="C649">
        <v>46300</v>
      </c>
      <c r="D649">
        <v>60</v>
      </c>
      <c r="F649">
        <v>72</v>
      </c>
      <c r="G649">
        <v>35</v>
      </c>
      <c r="H649" s="4" t="str">
        <f t="shared" si="51"/>
        <v>No</v>
      </c>
      <c r="I649" s="4" t="str">
        <f t="shared" si="52"/>
        <v>No</v>
      </c>
      <c r="J649" s="4" t="str">
        <f t="shared" si="53"/>
        <v>No</v>
      </c>
      <c r="K649" s="4" t="str">
        <f t="shared" si="54"/>
        <v>Yes</v>
      </c>
      <c r="L649" s="4" t="str">
        <f t="shared" si="55"/>
        <v>No</v>
      </c>
    </row>
    <row r="650" spans="1:12" x14ac:dyDescent="0.25">
      <c r="A650" s="4">
        <v>649</v>
      </c>
      <c r="B650">
        <v>26</v>
      </c>
      <c r="C650">
        <v>48900</v>
      </c>
      <c r="D650">
        <v>1</v>
      </c>
      <c r="E650">
        <v>12</v>
      </c>
      <c r="F650">
        <v>45</v>
      </c>
      <c r="G650">
        <v>16</v>
      </c>
      <c r="H650" s="4" t="str">
        <f t="shared" si="51"/>
        <v>No</v>
      </c>
      <c r="I650" s="4" t="str">
        <f t="shared" si="52"/>
        <v>No</v>
      </c>
      <c r="J650" s="4" t="str">
        <f t="shared" si="53"/>
        <v>No</v>
      </c>
      <c r="K650" s="4" t="str">
        <f t="shared" si="54"/>
        <v>No</v>
      </c>
      <c r="L650" s="4" t="str">
        <f t="shared" si="55"/>
        <v>No</v>
      </c>
    </row>
    <row r="651" spans="1:12" x14ac:dyDescent="0.25">
      <c r="A651" s="4">
        <v>650</v>
      </c>
      <c r="B651">
        <v>47</v>
      </c>
      <c r="C651">
        <v>151000</v>
      </c>
      <c r="D651">
        <v>59</v>
      </c>
      <c r="E651">
        <v>46</v>
      </c>
      <c r="F651">
        <v>65</v>
      </c>
      <c r="G651">
        <v>63</v>
      </c>
      <c r="H651" s="4" t="str">
        <f t="shared" si="51"/>
        <v>No</v>
      </c>
      <c r="I651" s="4" t="str">
        <f t="shared" si="52"/>
        <v>No</v>
      </c>
      <c r="J651" s="4" t="str">
        <f t="shared" si="53"/>
        <v>No</v>
      </c>
      <c r="K651" s="4" t="str">
        <f t="shared" si="54"/>
        <v>No</v>
      </c>
      <c r="L651" s="4" t="str">
        <f t="shared" si="55"/>
        <v>No</v>
      </c>
    </row>
    <row r="652" spans="1:12" x14ac:dyDescent="0.25">
      <c r="A652" s="4">
        <v>651</v>
      </c>
      <c r="B652">
        <v>28</v>
      </c>
      <c r="C652">
        <v>58900</v>
      </c>
      <c r="D652">
        <v>0</v>
      </c>
      <c r="E652">
        <v>2</v>
      </c>
      <c r="G652">
        <v>30</v>
      </c>
      <c r="H652" s="4" t="str">
        <f t="shared" si="51"/>
        <v>No</v>
      </c>
      <c r="I652" s="4" t="str">
        <f t="shared" si="52"/>
        <v>No</v>
      </c>
      <c r="J652" s="4" t="str">
        <f t="shared" si="53"/>
        <v>No</v>
      </c>
      <c r="K652" s="4" t="str">
        <f t="shared" si="54"/>
        <v>No</v>
      </c>
      <c r="L652" s="4" t="str">
        <f t="shared" si="55"/>
        <v>Yes</v>
      </c>
    </row>
    <row r="653" spans="1:12" x14ac:dyDescent="0.25">
      <c r="A653" s="4">
        <v>652</v>
      </c>
      <c r="B653">
        <v>31</v>
      </c>
      <c r="C653">
        <v>57600</v>
      </c>
      <c r="D653">
        <v>48</v>
      </c>
      <c r="E653">
        <v>26</v>
      </c>
      <c r="G653">
        <v>28</v>
      </c>
      <c r="H653" s="4" t="str">
        <f t="shared" si="51"/>
        <v>No</v>
      </c>
      <c r="I653" s="4" t="str">
        <f t="shared" si="52"/>
        <v>No</v>
      </c>
      <c r="J653" s="4" t="str">
        <f t="shared" si="53"/>
        <v>No</v>
      </c>
      <c r="K653" s="4" t="str">
        <f t="shared" si="54"/>
        <v>No</v>
      </c>
      <c r="L653" s="4" t="str">
        <f t="shared" si="55"/>
        <v>Yes</v>
      </c>
    </row>
    <row r="654" spans="1:12" x14ac:dyDescent="0.25">
      <c r="A654" s="4">
        <v>653</v>
      </c>
      <c r="B654">
        <v>46</v>
      </c>
      <c r="C654">
        <v>207300</v>
      </c>
      <c r="D654">
        <v>45</v>
      </c>
      <c r="E654">
        <v>74</v>
      </c>
      <c r="F654">
        <v>9</v>
      </c>
      <c r="G654">
        <v>41</v>
      </c>
      <c r="H654" s="4" t="str">
        <f t="shared" si="51"/>
        <v>No</v>
      </c>
      <c r="I654" s="4" t="str">
        <f t="shared" si="52"/>
        <v>No</v>
      </c>
      <c r="J654" s="4" t="str">
        <f t="shared" si="53"/>
        <v>No</v>
      </c>
      <c r="K654" s="4" t="str">
        <f t="shared" si="54"/>
        <v>No</v>
      </c>
      <c r="L654" s="4" t="str">
        <f t="shared" si="55"/>
        <v>No</v>
      </c>
    </row>
    <row r="655" spans="1:12" x14ac:dyDescent="0.25">
      <c r="A655" s="4">
        <v>654</v>
      </c>
      <c r="B655">
        <v>48</v>
      </c>
      <c r="C655">
        <v>240100</v>
      </c>
      <c r="D655">
        <v>41</v>
      </c>
      <c r="E655">
        <v>73</v>
      </c>
      <c r="F655">
        <v>30</v>
      </c>
      <c r="G655">
        <v>61</v>
      </c>
      <c r="H655" s="4" t="str">
        <f t="shared" si="51"/>
        <v>No</v>
      </c>
      <c r="I655" s="4" t="str">
        <f t="shared" si="52"/>
        <v>No</v>
      </c>
      <c r="J655" s="4" t="str">
        <f t="shared" si="53"/>
        <v>No</v>
      </c>
      <c r="K655" s="4" t="str">
        <f t="shared" si="54"/>
        <v>No</v>
      </c>
      <c r="L655" s="4" t="str">
        <f t="shared" si="55"/>
        <v>No</v>
      </c>
    </row>
    <row r="656" spans="1:12" x14ac:dyDescent="0.25">
      <c r="A656" s="4">
        <v>655</v>
      </c>
      <c r="B656">
        <v>29</v>
      </c>
      <c r="C656">
        <v>80400</v>
      </c>
      <c r="D656">
        <v>11</v>
      </c>
      <c r="E656">
        <v>45</v>
      </c>
      <c r="G656">
        <v>21</v>
      </c>
      <c r="H656" s="4" t="str">
        <f t="shared" si="51"/>
        <v>No</v>
      </c>
      <c r="I656" s="4" t="str">
        <f t="shared" si="52"/>
        <v>No</v>
      </c>
      <c r="J656" s="4" t="str">
        <f t="shared" si="53"/>
        <v>No</v>
      </c>
      <c r="K656" s="4" t="str">
        <f t="shared" si="54"/>
        <v>No</v>
      </c>
      <c r="L656" s="4" t="str">
        <f t="shared" si="55"/>
        <v>Yes</v>
      </c>
    </row>
    <row r="657" spans="1:12" x14ac:dyDescent="0.25">
      <c r="A657" s="4">
        <v>656</v>
      </c>
      <c r="B657">
        <v>33</v>
      </c>
      <c r="C657">
        <v>86900</v>
      </c>
      <c r="D657">
        <v>2</v>
      </c>
      <c r="E657">
        <v>35</v>
      </c>
      <c r="F657">
        <v>5</v>
      </c>
      <c r="G657">
        <v>15</v>
      </c>
      <c r="H657" s="4" t="str">
        <f t="shared" si="51"/>
        <v>No</v>
      </c>
      <c r="I657" s="4" t="str">
        <f t="shared" si="52"/>
        <v>No</v>
      </c>
      <c r="J657" s="4" t="str">
        <f t="shared" si="53"/>
        <v>No</v>
      </c>
      <c r="K657" s="4" t="str">
        <f t="shared" si="54"/>
        <v>No</v>
      </c>
      <c r="L657" s="4" t="str">
        <f t="shared" si="55"/>
        <v>No</v>
      </c>
    </row>
    <row r="658" spans="1:12" x14ac:dyDescent="0.25">
      <c r="A658" s="4">
        <v>657</v>
      </c>
      <c r="C658">
        <v>65000</v>
      </c>
      <c r="D658">
        <v>90</v>
      </c>
      <c r="E658">
        <v>29</v>
      </c>
      <c r="F658">
        <v>83</v>
      </c>
      <c r="G658">
        <v>59</v>
      </c>
      <c r="H658" s="4" t="str">
        <f t="shared" si="51"/>
        <v>Yes</v>
      </c>
      <c r="I658" s="4" t="str">
        <f t="shared" si="52"/>
        <v>No</v>
      </c>
      <c r="J658" s="4" t="str">
        <f t="shared" si="53"/>
        <v>No</v>
      </c>
      <c r="K658" s="4" t="str">
        <f t="shared" si="54"/>
        <v>No</v>
      </c>
      <c r="L658" s="4" t="str">
        <f t="shared" si="55"/>
        <v>No</v>
      </c>
    </row>
    <row r="659" spans="1:12" x14ac:dyDescent="0.25">
      <c r="A659" s="4">
        <v>658</v>
      </c>
      <c r="B659">
        <v>41</v>
      </c>
      <c r="C659">
        <v>138100</v>
      </c>
      <c r="D659">
        <v>40</v>
      </c>
      <c r="E659">
        <v>34</v>
      </c>
      <c r="F659">
        <v>43</v>
      </c>
      <c r="G659">
        <v>46</v>
      </c>
      <c r="H659" s="4" t="str">
        <f t="shared" si="51"/>
        <v>No</v>
      </c>
      <c r="I659" s="4" t="str">
        <f t="shared" si="52"/>
        <v>No</v>
      </c>
      <c r="J659" s="4" t="str">
        <f t="shared" si="53"/>
        <v>No</v>
      </c>
      <c r="K659" s="4" t="str">
        <f t="shared" si="54"/>
        <v>No</v>
      </c>
      <c r="L659" s="4" t="str">
        <f t="shared" si="55"/>
        <v>No</v>
      </c>
    </row>
    <row r="660" spans="1:12" x14ac:dyDescent="0.25">
      <c r="A660" s="4">
        <v>659</v>
      </c>
      <c r="B660">
        <v>44</v>
      </c>
      <c r="C660">
        <v>49900</v>
      </c>
      <c r="D660">
        <v>79</v>
      </c>
      <c r="E660">
        <v>0</v>
      </c>
      <c r="F660">
        <v>56</v>
      </c>
      <c r="G660">
        <v>26</v>
      </c>
      <c r="H660" s="4" t="str">
        <f t="shared" si="51"/>
        <v>No</v>
      </c>
      <c r="I660" s="4" t="str">
        <f t="shared" si="52"/>
        <v>No</v>
      </c>
      <c r="J660" s="4" t="str">
        <f t="shared" si="53"/>
        <v>No</v>
      </c>
      <c r="K660" s="4" t="str">
        <f t="shared" si="54"/>
        <v>No</v>
      </c>
      <c r="L660" s="4" t="str">
        <f t="shared" si="55"/>
        <v>No</v>
      </c>
    </row>
    <row r="661" spans="1:12" x14ac:dyDescent="0.25">
      <c r="A661" s="4">
        <v>660</v>
      </c>
      <c r="C661">
        <v>219800</v>
      </c>
      <c r="D661">
        <v>13</v>
      </c>
      <c r="E661">
        <v>30</v>
      </c>
      <c r="F661">
        <v>7</v>
      </c>
      <c r="G661">
        <v>47</v>
      </c>
      <c r="H661" s="4" t="str">
        <f t="shared" si="51"/>
        <v>Yes</v>
      </c>
      <c r="I661" s="4" t="str">
        <f t="shared" si="52"/>
        <v>No</v>
      </c>
      <c r="J661" s="4" t="str">
        <f t="shared" si="53"/>
        <v>No</v>
      </c>
      <c r="K661" s="4" t="str">
        <f t="shared" si="54"/>
        <v>No</v>
      </c>
      <c r="L661" s="4" t="str">
        <f t="shared" si="55"/>
        <v>No</v>
      </c>
    </row>
    <row r="662" spans="1:12" x14ac:dyDescent="0.25">
      <c r="A662" s="4">
        <v>661</v>
      </c>
      <c r="B662">
        <v>61</v>
      </c>
      <c r="C662">
        <v>236800</v>
      </c>
      <c r="D662">
        <v>57</v>
      </c>
      <c r="E662">
        <v>7</v>
      </c>
      <c r="F662">
        <v>72</v>
      </c>
      <c r="G662">
        <v>90</v>
      </c>
      <c r="H662" s="4" t="str">
        <f t="shared" si="51"/>
        <v>No</v>
      </c>
      <c r="I662" s="4" t="str">
        <f t="shared" si="52"/>
        <v>No</v>
      </c>
      <c r="J662" s="4" t="str">
        <f t="shared" si="53"/>
        <v>No</v>
      </c>
      <c r="K662" s="4" t="str">
        <f t="shared" si="54"/>
        <v>No</v>
      </c>
      <c r="L662" s="4" t="str">
        <f t="shared" si="55"/>
        <v>No</v>
      </c>
    </row>
    <row r="663" spans="1:12" x14ac:dyDescent="0.25">
      <c r="A663" s="4">
        <v>662</v>
      </c>
      <c r="B663">
        <v>27</v>
      </c>
      <c r="C663">
        <v>71100</v>
      </c>
      <c r="D663">
        <v>73</v>
      </c>
      <c r="E663">
        <v>52</v>
      </c>
      <c r="G663">
        <v>55</v>
      </c>
      <c r="H663" s="4" t="str">
        <f t="shared" si="51"/>
        <v>No</v>
      </c>
      <c r="I663" s="4" t="str">
        <f t="shared" si="52"/>
        <v>No</v>
      </c>
      <c r="J663" s="4" t="str">
        <f t="shared" si="53"/>
        <v>No</v>
      </c>
      <c r="K663" s="4" t="str">
        <f t="shared" si="54"/>
        <v>No</v>
      </c>
      <c r="L663" s="4" t="str">
        <f t="shared" si="55"/>
        <v>Yes</v>
      </c>
    </row>
    <row r="664" spans="1:12" x14ac:dyDescent="0.25">
      <c r="A664" s="4">
        <v>663</v>
      </c>
      <c r="B664">
        <v>34</v>
      </c>
      <c r="C664">
        <v>44000</v>
      </c>
      <c r="D664">
        <v>40</v>
      </c>
      <c r="E664">
        <v>0</v>
      </c>
      <c r="F664">
        <v>72</v>
      </c>
      <c r="G664">
        <v>32</v>
      </c>
      <c r="H664" s="4" t="str">
        <f t="shared" si="51"/>
        <v>No</v>
      </c>
      <c r="I664" s="4" t="str">
        <f t="shared" si="52"/>
        <v>No</v>
      </c>
      <c r="J664" s="4" t="str">
        <f t="shared" si="53"/>
        <v>No</v>
      </c>
      <c r="K664" s="4" t="str">
        <f t="shared" si="54"/>
        <v>No</v>
      </c>
      <c r="L664" s="4" t="str">
        <f t="shared" si="55"/>
        <v>No</v>
      </c>
    </row>
    <row r="665" spans="1:12" x14ac:dyDescent="0.25">
      <c r="A665" s="4">
        <v>664</v>
      </c>
      <c r="C665">
        <v>63100</v>
      </c>
      <c r="D665">
        <v>49</v>
      </c>
      <c r="E665">
        <v>14</v>
      </c>
      <c r="F665">
        <v>56</v>
      </c>
      <c r="G665">
        <v>31</v>
      </c>
      <c r="H665" s="4" t="str">
        <f t="shared" si="51"/>
        <v>Yes</v>
      </c>
      <c r="I665" s="4" t="str">
        <f t="shared" si="52"/>
        <v>No</v>
      </c>
      <c r="J665" s="4" t="str">
        <f t="shared" si="53"/>
        <v>No</v>
      </c>
      <c r="K665" s="4" t="str">
        <f t="shared" si="54"/>
        <v>No</v>
      </c>
      <c r="L665" s="4" t="str">
        <f t="shared" si="55"/>
        <v>No</v>
      </c>
    </row>
    <row r="666" spans="1:12" x14ac:dyDescent="0.25">
      <c r="A666" s="4">
        <v>665</v>
      </c>
      <c r="B666">
        <v>58</v>
      </c>
      <c r="C666">
        <v>232100</v>
      </c>
      <c r="E666">
        <v>37</v>
      </c>
      <c r="F666">
        <v>46</v>
      </c>
      <c r="G666">
        <v>73</v>
      </c>
      <c r="H666" s="4" t="str">
        <f t="shared" si="51"/>
        <v>No</v>
      </c>
      <c r="I666" s="4" t="str">
        <f t="shared" si="52"/>
        <v>No</v>
      </c>
      <c r="J666" s="4" t="str">
        <f t="shared" si="53"/>
        <v>Yes</v>
      </c>
      <c r="K666" s="4" t="str">
        <f t="shared" si="54"/>
        <v>No</v>
      </c>
      <c r="L666" s="4" t="str">
        <f t="shared" si="55"/>
        <v>No</v>
      </c>
    </row>
    <row r="667" spans="1:12" x14ac:dyDescent="0.25">
      <c r="A667" s="4">
        <v>666</v>
      </c>
      <c r="B667">
        <v>53</v>
      </c>
      <c r="C667">
        <v>103400</v>
      </c>
      <c r="D667">
        <v>72</v>
      </c>
      <c r="F667">
        <v>46</v>
      </c>
      <c r="G667">
        <v>42</v>
      </c>
      <c r="H667" s="4" t="str">
        <f t="shared" si="51"/>
        <v>No</v>
      </c>
      <c r="I667" s="4" t="str">
        <f t="shared" si="52"/>
        <v>No</v>
      </c>
      <c r="J667" s="4" t="str">
        <f t="shared" si="53"/>
        <v>No</v>
      </c>
      <c r="K667" s="4" t="str">
        <f t="shared" si="54"/>
        <v>Yes</v>
      </c>
      <c r="L667" s="4" t="str">
        <f t="shared" si="55"/>
        <v>No</v>
      </c>
    </row>
    <row r="668" spans="1:12" x14ac:dyDescent="0.25">
      <c r="A668" s="4">
        <v>667</v>
      </c>
      <c r="B668">
        <v>29</v>
      </c>
      <c r="C668">
        <v>53100</v>
      </c>
      <c r="D668">
        <v>35</v>
      </c>
      <c r="E668">
        <v>16</v>
      </c>
      <c r="F668">
        <v>46</v>
      </c>
      <c r="G668">
        <v>19</v>
      </c>
      <c r="H668" s="4" t="str">
        <f t="shared" si="51"/>
        <v>No</v>
      </c>
      <c r="I668" s="4" t="str">
        <f t="shared" si="52"/>
        <v>No</v>
      </c>
      <c r="J668" s="4" t="str">
        <f t="shared" si="53"/>
        <v>No</v>
      </c>
      <c r="K668" s="4" t="str">
        <f t="shared" si="54"/>
        <v>No</v>
      </c>
      <c r="L668" s="4" t="str">
        <f t="shared" si="55"/>
        <v>No</v>
      </c>
    </row>
    <row r="669" spans="1:12" x14ac:dyDescent="0.25">
      <c r="A669" s="4">
        <v>668</v>
      </c>
      <c r="C669">
        <v>198800</v>
      </c>
      <c r="D669">
        <v>8</v>
      </c>
      <c r="E669">
        <v>87</v>
      </c>
      <c r="F669">
        <v>0</v>
      </c>
      <c r="G669">
        <v>11</v>
      </c>
      <c r="H669" s="4" t="str">
        <f t="shared" si="51"/>
        <v>Yes</v>
      </c>
      <c r="I669" s="4" t="str">
        <f t="shared" si="52"/>
        <v>No</v>
      </c>
      <c r="J669" s="4" t="str">
        <f t="shared" si="53"/>
        <v>No</v>
      </c>
      <c r="K669" s="4" t="str">
        <f t="shared" si="54"/>
        <v>No</v>
      </c>
      <c r="L669" s="4" t="str">
        <f t="shared" si="55"/>
        <v>No</v>
      </c>
    </row>
    <row r="670" spans="1:12" x14ac:dyDescent="0.25">
      <c r="A670" s="4">
        <v>669</v>
      </c>
      <c r="B670">
        <v>34</v>
      </c>
      <c r="C670">
        <v>39600</v>
      </c>
      <c r="D670">
        <v>52</v>
      </c>
      <c r="E670">
        <v>0</v>
      </c>
      <c r="F670">
        <v>85</v>
      </c>
      <c r="G670">
        <v>41</v>
      </c>
      <c r="H670" s="4" t="str">
        <f t="shared" si="51"/>
        <v>No</v>
      </c>
      <c r="I670" s="4" t="str">
        <f t="shared" si="52"/>
        <v>No</v>
      </c>
      <c r="J670" s="4" t="str">
        <f t="shared" si="53"/>
        <v>No</v>
      </c>
      <c r="K670" s="4" t="str">
        <f t="shared" si="54"/>
        <v>No</v>
      </c>
      <c r="L670" s="4" t="str">
        <f t="shared" si="55"/>
        <v>No</v>
      </c>
    </row>
    <row r="671" spans="1:12" x14ac:dyDescent="0.25">
      <c r="A671" s="4">
        <v>670</v>
      </c>
      <c r="B671">
        <v>30</v>
      </c>
      <c r="C671">
        <v>67000</v>
      </c>
      <c r="D671">
        <v>0</v>
      </c>
      <c r="E671">
        <v>30</v>
      </c>
      <c r="F671">
        <v>27</v>
      </c>
      <c r="G671">
        <v>17</v>
      </c>
      <c r="H671" s="4" t="str">
        <f t="shared" si="51"/>
        <v>No</v>
      </c>
      <c r="I671" s="4" t="str">
        <f t="shared" si="52"/>
        <v>No</v>
      </c>
      <c r="J671" s="4" t="str">
        <f t="shared" si="53"/>
        <v>No</v>
      </c>
      <c r="K671" s="4" t="str">
        <f t="shared" si="54"/>
        <v>No</v>
      </c>
      <c r="L671" s="4" t="str">
        <f t="shared" si="55"/>
        <v>No</v>
      </c>
    </row>
    <row r="672" spans="1:12" x14ac:dyDescent="0.25">
      <c r="A672" s="4">
        <v>671</v>
      </c>
      <c r="B672">
        <v>41</v>
      </c>
      <c r="C672">
        <v>250500</v>
      </c>
      <c r="D672">
        <v>4</v>
      </c>
      <c r="E672">
        <v>79</v>
      </c>
      <c r="F672">
        <v>0</v>
      </c>
      <c r="G672">
        <v>19</v>
      </c>
      <c r="H672" s="4" t="str">
        <f t="shared" si="51"/>
        <v>No</v>
      </c>
      <c r="I672" s="4" t="str">
        <f t="shared" si="52"/>
        <v>No</v>
      </c>
      <c r="J672" s="4" t="str">
        <f t="shared" si="53"/>
        <v>No</v>
      </c>
      <c r="K672" s="4" t="str">
        <f t="shared" si="54"/>
        <v>No</v>
      </c>
      <c r="L672" s="4" t="str">
        <f t="shared" si="55"/>
        <v>No</v>
      </c>
    </row>
    <row r="673" spans="1:12" x14ac:dyDescent="0.25">
      <c r="A673" s="4">
        <v>672</v>
      </c>
      <c r="B673">
        <v>53</v>
      </c>
      <c r="C673">
        <v>229600</v>
      </c>
      <c r="D673">
        <v>0</v>
      </c>
      <c r="E673">
        <v>20</v>
      </c>
      <c r="F673">
        <v>0</v>
      </c>
      <c r="G673">
        <v>37</v>
      </c>
      <c r="H673" s="4" t="str">
        <f t="shared" si="51"/>
        <v>No</v>
      </c>
      <c r="I673" s="4" t="str">
        <f t="shared" si="52"/>
        <v>No</v>
      </c>
      <c r="J673" s="4" t="str">
        <f t="shared" si="53"/>
        <v>No</v>
      </c>
      <c r="K673" s="4" t="str">
        <f t="shared" si="54"/>
        <v>No</v>
      </c>
      <c r="L673" s="4" t="str">
        <f t="shared" si="55"/>
        <v>No</v>
      </c>
    </row>
    <row r="674" spans="1:12" x14ac:dyDescent="0.25">
      <c r="A674" s="4">
        <v>673</v>
      </c>
      <c r="B674">
        <v>41</v>
      </c>
      <c r="C674">
        <v>106200</v>
      </c>
      <c r="D674">
        <v>13</v>
      </c>
      <c r="E674">
        <v>10</v>
      </c>
      <c r="F674">
        <v>13</v>
      </c>
      <c r="G674">
        <v>25</v>
      </c>
      <c r="H674" s="4" t="str">
        <f t="shared" si="51"/>
        <v>No</v>
      </c>
      <c r="I674" s="4" t="str">
        <f t="shared" si="52"/>
        <v>No</v>
      </c>
      <c r="J674" s="4" t="str">
        <f t="shared" si="53"/>
        <v>No</v>
      </c>
      <c r="K674" s="4" t="str">
        <f t="shared" si="54"/>
        <v>No</v>
      </c>
      <c r="L674" s="4" t="str">
        <f t="shared" si="55"/>
        <v>No</v>
      </c>
    </row>
    <row r="675" spans="1:12" x14ac:dyDescent="0.25">
      <c r="A675" s="4">
        <v>674</v>
      </c>
      <c r="B675">
        <v>25</v>
      </c>
      <c r="C675">
        <v>48400</v>
      </c>
      <c r="D675">
        <v>23</v>
      </c>
      <c r="E675">
        <v>36</v>
      </c>
      <c r="F675">
        <v>44</v>
      </c>
      <c r="G675">
        <v>14</v>
      </c>
      <c r="H675" s="4" t="str">
        <f t="shared" si="51"/>
        <v>No</v>
      </c>
      <c r="I675" s="4" t="str">
        <f t="shared" si="52"/>
        <v>No</v>
      </c>
      <c r="J675" s="4" t="str">
        <f t="shared" si="53"/>
        <v>No</v>
      </c>
      <c r="K675" s="4" t="str">
        <f t="shared" si="54"/>
        <v>No</v>
      </c>
      <c r="L675" s="4" t="str">
        <f t="shared" si="55"/>
        <v>No</v>
      </c>
    </row>
    <row r="676" spans="1:12" x14ac:dyDescent="0.25">
      <c r="A676" s="4">
        <v>675</v>
      </c>
      <c r="B676">
        <v>55</v>
      </c>
      <c r="C676">
        <v>256200</v>
      </c>
      <c r="D676">
        <v>0</v>
      </c>
      <c r="E676">
        <v>33</v>
      </c>
      <c r="F676">
        <v>0</v>
      </c>
      <c r="G676">
        <v>52</v>
      </c>
      <c r="H676" s="4" t="str">
        <f t="shared" si="51"/>
        <v>No</v>
      </c>
      <c r="I676" s="4" t="str">
        <f t="shared" si="52"/>
        <v>No</v>
      </c>
      <c r="J676" s="4" t="str">
        <f t="shared" si="53"/>
        <v>No</v>
      </c>
      <c r="K676" s="4" t="str">
        <f t="shared" si="54"/>
        <v>No</v>
      </c>
      <c r="L676" s="4" t="str">
        <f t="shared" si="55"/>
        <v>No</v>
      </c>
    </row>
    <row r="677" spans="1:12" x14ac:dyDescent="0.25">
      <c r="A677" s="4">
        <v>676</v>
      </c>
      <c r="B677">
        <v>55</v>
      </c>
      <c r="C677">
        <v>63700</v>
      </c>
      <c r="D677">
        <v>55</v>
      </c>
      <c r="E677">
        <v>0</v>
      </c>
      <c r="F677">
        <v>67</v>
      </c>
      <c r="G677">
        <v>42</v>
      </c>
      <c r="H677" s="4" t="str">
        <f t="shared" si="51"/>
        <v>No</v>
      </c>
      <c r="I677" s="4" t="str">
        <f t="shared" si="52"/>
        <v>No</v>
      </c>
      <c r="J677" s="4" t="str">
        <f t="shared" si="53"/>
        <v>No</v>
      </c>
      <c r="K677" s="4" t="str">
        <f t="shared" si="54"/>
        <v>No</v>
      </c>
      <c r="L677" s="4" t="str">
        <f t="shared" si="55"/>
        <v>No</v>
      </c>
    </row>
    <row r="678" spans="1:12" x14ac:dyDescent="0.25">
      <c r="A678" s="4">
        <v>677</v>
      </c>
      <c r="B678">
        <v>37</v>
      </c>
      <c r="C678">
        <v>225500</v>
      </c>
      <c r="D678">
        <v>0</v>
      </c>
      <c r="E678">
        <v>62</v>
      </c>
      <c r="F678">
        <v>0</v>
      </c>
      <c r="G678">
        <v>23</v>
      </c>
      <c r="H678" s="4" t="str">
        <f t="shared" si="51"/>
        <v>No</v>
      </c>
      <c r="I678" s="4" t="str">
        <f t="shared" si="52"/>
        <v>No</v>
      </c>
      <c r="J678" s="4" t="str">
        <f t="shared" si="53"/>
        <v>No</v>
      </c>
      <c r="K678" s="4" t="str">
        <f t="shared" si="54"/>
        <v>No</v>
      </c>
      <c r="L678" s="4" t="str">
        <f t="shared" si="55"/>
        <v>No</v>
      </c>
    </row>
    <row r="679" spans="1:12" x14ac:dyDescent="0.25">
      <c r="A679" s="4">
        <v>678</v>
      </c>
      <c r="B679">
        <v>35</v>
      </c>
      <c r="C679">
        <v>61700</v>
      </c>
      <c r="E679">
        <v>16</v>
      </c>
      <c r="F679">
        <v>74</v>
      </c>
      <c r="G679">
        <v>44</v>
      </c>
      <c r="H679" s="4" t="str">
        <f t="shared" si="51"/>
        <v>No</v>
      </c>
      <c r="I679" s="4" t="str">
        <f t="shared" si="52"/>
        <v>No</v>
      </c>
      <c r="J679" s="4" t="str">
        <f t="shared" si="53"/>
        <v>Yes</v>
      </c>
      <c r="K679" s="4" t="str">
        <f t="shared" si="54"/>
        <v>No</v>
      </c>
      <c r="L679" s="4" t="str">
        <f t="shared" si="55"/>
        <v>No</v>
      </c>
    </row>
    <row r="680" spans="1:12" x14ac:dyDescent="0.25">
      <c r="A680" s="4">
        <v>679</v>
      </c>
      <c r="B680">
        <v>55</v>
      </c>
      <c r="C680">
        <v>113500</v>
      </c>
      <c r="D680">
        <v>52</v>
      </c>
      <c r="F680">
        <v>71</v>
      </c>
      <c r="G680">
        <v>63</v>
      </c>
      <c r="H680" s="4" t="str">
        <f t="shared" si="51"/>
        <v>No</v>
      </c>
      <c r="I680" s="4" t="str">
        <f t="shared" si="52"/>
        <v>No</v>
      </c>
      <c r="J680" s="4" t="str">
        <f t="shared" si="53"/>
        <v>No</v>
      </c>
      <c r="K680" s="4" t="str">
        <f t="shared" si="54"/>
        <v>Yes</v>
      </c>
      <c r="L680" s="4" t="str">
        <f t="shared" si="55"/>
        <v>No</v>
      </c>
    </row>
    <row r="681" spans="1:12" x14ac:dyDescent="0.25">
      <c r="A681" s="4">
        <v>680</v>
      </c>
      <c r="B681">
        <v>45</v>
      </c>
      <c r="C681">
        <v>81800</v>
      </c>
      <c r="D681">
        <v>16</v>
      </c>
      <c r="E681">
        <v>5</v>
      </c>
      <c r="F681">
        <v>44</v>
      </c>
      <c r="G681">
        <v>33</v>
      </c>
      <c r="H681" s="4" t="str">
        <f t="shared" si="51"/>
        <v>No</v>
      </c>
      <c r="I681" s="4" t="str">
        <f t="shared" si="52"/>
        <v>No</v>
      </c>
      <c r="J681" s="4" t="str">
        <f t="shared" si="53"/>
        <v>No</v>
      </c>
      <c r="K681" s="4" t="str">
        <f t="shared" si="54"/>
        <v>No</v>
      </c>
      <c r="L681" s="4" t="str">
        <f t="shared" si="55"/>
        <v>No</v>
      </c>
    </row>
    <row r="682" spans="1:12" x14ac:dyDescent="0.25">
      <c r="A682" s="4">
        <v>681</v>
      </c>
      <c r="B682">
        <v>64</v>
      </c>
      <c r="C682">
        <v>62800</v>
      </c>
      <c r="D682">
        <v>89</v>
      </c>
      <c r="E682">
        <v>0</v>
      </c>
      <c r="F682">
        <v>86</v>
      </c>
      <c r="G682">
        <v>71</v>
      </c>
      <c r="H682" s="4" t="str">
        <f t="shared" si="51"/>
        <v>No</v>
      </c>
      <c r="I682" s="4" t="str">
        <f t="shared" si="52"/>
        <v>No</v>
      </c>
      <c r="J682" s="4" t="str">
        <f t="shared" si="53"/>
        <v>No</v>
      </c>
      <c r="K682" s="4" t="str">
        <f t="shared" si="54"/>
        <v>No</v>
      </c>
      <c r="L682" s="4" t="str">
        <f t="shared" si="55"/>
        <v>No</v>
      </c>
    </row>
    <row r="683" spans="1:12" x14ac:dyDescent="0.25">
      <c r="A683" s="4">
        <v>682</v>
      </c>
      <c r="B683">
        <v>53</v>
      </c>
      <c r="C683">
        <v>178300</v>
      </c>
      <c r="D683">
        <v>12</v>
      </c>
      <c r="E683">
        <v>12</v>
      </c>
      <c r="F683">
        <v>24</v>
      </c>
      <c r="G683">
        <v>47</v>
      </c>
      <c r="H683" s="4" t="str">
        <f t="shared" si="51"/>
        <v>No</v>
      </c>
      <c r="I683" s="4" t="str">
        <f t="shared" si="52"/>
        <v>No</v>
      </c>
      <c r="J683" s="4" t="str">
        <f t="shared" si="53"/>
        <v>No</v>
      </c>
      <c r="K683" s="4" t="str">
        <f t="shared" si="54"/>
        <v>No</v>
      </c>
      <c r="L683" s="4" t="str">
        <f t="shared" si="55"/>
        <v>No</v>
      </c>
    </row>
    <row r="684" spans="1:12" x14ac:dyDescent="0.25">
      <c r="A684" s="4">
        <v>683</v>
      </c>
      <c r="B684">
        <v>31</v>
      </c>
      <c r="C684">
        <v>178000</v>
      </c>
      <c r="D684">
        <v>21</v>
      </c>
      <c r="E684">
        <v>77</v>
      </c>
      <c r="F684">
        <v>0</v>
      </c>
      <c r="G684">
        <v>17</v>
      </c>
      <c r="H684" s="4" t="str">
        <f t="shared" si="51"/>
        <v>No</v>
      </c>
      <c r="I684" s="4" t="str">
        <f t="shared" si="52"/>
        <v>No</v>
      </c>
      <c r="J684" s="4" t="str">
        <f t="shared" si="53"/>
        <v>No</v>
      </c>
      <c r="K684" s="4" t="str">
        <f t="shared" si="54"/>
        <v>No</v>
      </c>
      <c r="L684" s="4" t="str">
        <f t="shared" si="55"/>
        <v>No</v>
      </c>
    </row>
    <row r="685" spans="1:12" x14ac:dyDescent="0.25">
      <c r="A685" s="4">
        <v>684</v>
      </c>
      <c r="B685">
        <v>51</v>
      </c>
      <c r="C685">
        <v>93800</v>
      </c>
      <c r="D685">
        <v>86</v>
      </c>
      <c r="E685">
        <v>5</v>
      </c>
      <c r="F685">
        <v>77</v>
      </c>
      <c r="G685">
        <v>66</v>
      </c>
      <c r="H685" s="4" t="str">
        <f t="shared" si="51"/>
        <v>No</v>
      </c>
      <c r="I685" s="4" t="str">
        <f t="shared" si="52"/>
        <v>No</v>
      </c>
      <c r="J685" s="4" t="str">
        <f t="shared" si="53"/>
        <v>No</v>
      </c>
      <c r="K685" s="4" t="str">
        <f t="shared" si="54"/>
        <v>No</v>
      </c>
      <c r="L685" s="4" t="str">
        <f t="shared" si="55"/>
        <v>No</v>
      </c>
    </row>
    <row r="686" spans="1:12" x14ac:dyDescent="0.25">
      <c r="A686" s="4">
        <v>685</v>
      </c>
      <c r="B686">
        <v>51</v>
      </c>
      <c r="C686">
        <v>122600</v>
      </c>
      <c r="D686">
        <v>51</v>
      </c>
      <c r="E686">
        <v>22</v>
      </c>
      <c r="F686">
        <v>11</v>
      </c>
      <c r="G686">
        <v>29</v>
      </c>
      <c r="H686" s="4" t="str">
        <f t="shared" si="51"/>
        <v>No</v>
      </c>
      <c r="I686" s="4" t="str">
        <f t="shared" si="52"/>
        <v>No</v>
      </c>
      <c r="J686" s="4" t="str">
        <f t="shared" si="53"/>
        <v>No</v>
      </c>
      <c r="K686" s="4" t="str">
        <f t="shared" si="54"/>
        <v>No</v>
      </c>
      <c r="L686" s="4" t="str">
        <f t="shared" si="55"/>
        <v>No</v>
      </c>
    </row>
    <row r="687" spans="1:12" x14ac:dyDescent="0.25">
      <c r="A687" s="4">
        <v>686</v>
      </c>
      <c r="B687">
        <v>35</v>
      </c>
      <c r="C687">
        <v>96000</v>
      </c>
      <c r="D687">
        <v>78</v>
      </c>
      <c r="E687">
        <v>26</v>
      </c>
      <c r="F687">
        <v>52</v>
      </c>
      <c r="G687">
        <v>43</v>
      </c>
      <c r="H687" s="4" t="str">
        <f t="shared" si="51"/>
        <v>No</v>
      </c>
      <c r="I687" s="4" t="str">
        <f t="shared" si="52"/>
        <v>No</v>
      </c>
      <c r="J687" s="4" t="str">
        <f t="shared" si="53"/>
        <v>No</v>
      </c>
      <c r="K687" s="4" t="str">
        <f t="shared" si="54"/>
        <v>No</v>
      </c>
      <c r="L687" s="4" t="str">
        <f t="shared" si="55"/>
        <v>No</v>
      </c>
    </row>
    <row r="688" spans="1:12" x14ac:dyDescent="0.25">
      <c r="A688" s="4">
        <v>687</v>
      </c>
      <c r="C688">
        <v>93300</v>
      </c>
      <c r="D688">
        <v>57</v>
      </c>
      <c r="E688">
        <v>37</v>
      </c>
      <c r="F688">
        <v>58</v>
      </c>
      <c r="G688">
        <v>43</v>
      </c>
      <c r="H688" s="4" t="str">
        <f t="shared" si="51"/>
        <v>Yes</v>
      </c>
      <c r="I688" s="4" t="str">
        <f t="shared" si="52"/>
        <v>No</v>
      </c>
      <c r="J688" s="4" t="str">
        <f t="shared" si="53"/>
        <v>No</v>
      </c>
      <c r="K688" s="4" t="str">
        <f t="shared" si="54"/>
        <v>No</v>
      </c>
      <c r="L688" s="4" t="str">
        <f t="shared" si="55"/>
        <v>No</v>
      </c>
    </row>
    <row r="689" spans="1:12" x14ac:dyDescent="0.25">
      <c r="A689" s="4">
        <v>688</v>
      </c>
      <c r="B689">
        <v>28</v>
      </c>
      <c r="C689">
        <v>139300</v>
      </c>
      <c r="D689">
        <v>28</v>
      </c>
      <c r="E689">
        <v>74</v>
      </c>
      <c r="F689">
        <v>46</v>
      </c>
      <c r="G689">
        <v>43</v>
      </c>
      <c r="H689" s="4" t="str">
        <f t="shared" si="51"/>
        <v>No</v>
      </c>
      <c r="I689" s="4" t="str">
        <f t="shared" si="52"/>
        <v>No</v>
      </c>
      <c r="J689" s="4" t="str">
        <f t="shared" si="53"/>
        <v>No</v>
      </c>
      <c r="K689" s="4" t="str">
        <f t="shared" si="54"/>
        <v>No</v>
      </c>
      <c r="L689" s="4" t="str">
        <f t="shared" si="55"/>
        <v>No</v>
      </c>
    </row>
    <row r="690" spans="1:12" x14ac:dyDescent="0.25">
      <c r="A690" s="4">
        <v>689</v>
      </c>
      <c r="B690">
        <v>44</v>
      </c>
      <c r="C690">
        <v>101300</v>
      </c>
      <c r="D690">
        <v>54</v>
      </c>
      <c r="E690">
        <v>24</v>
      </c>
      <c r="G690">
        <v>45</v>
      </c>
      <c r="H690" s="4" t="str">
        <f t="shared" si="51"/>
        <v>No</v>
      </c>
      <c r="I690" s="4" t="str">
        <f t="shared" si="52"/>
        <v>No</v>
      </c>
      <c r="J690" s="4" t="str">
        <f t="shared" si="53"/>
        <v>No</v>
      </c>
      <c r="K690" s="4" t="str">
        <f t="shared" si="54"/>
        <v>No</v>
      </c>
      <c r="L690" s="4" t="str">
        <f t="shared" si="55"/>
        <v>Yes</v>
      </c>
    </row>
    <row r="691" spans="1:12" x14ac:dyDescent="0.25">
      <c r="A691" s="4">
        <v>690</v>
      </c>
      <c r="B691">
        <v>25</v>
      </c>
      <c r="C691">
        <v>80600</v>
      </c>
      <c r="D691">
        <v>24</v>
      </c>
      <c r="E691">
        <v>77</v>
      </c>
      <c r="F691">
        <v>7</v>
      </c>
      <c r="G691">
        <v>12</v>
      </c>
      <c r="H691" s="4" t="str">
        <f t="shared" si="51"/>
        <v>No</v>
      </c>
      <c r="I691" s="4" t="str">
        <f t="shared" si="52"/>
        <v>No</v>
      </c>
      <c r="J691" s="4" t="str">
        <f t="shared" si="53"/>
        <v>No</v>
      </c>
      <c r="K691" s="4" t="str">
        <f t="shared" si="54"/>
        <v>No</v>
      </c>
      <c r="L691" s="4" t="str">
        <f t="shared" si="55"/>
        <v>No</v>
      </c>
    </row>
    <row r="692" spans="1:12" x14ac:dyDescent="0.25">
      <c r="A692" s="4">
        <v>691</v>
      </c>
      <c r="B692">
        <v>61</v>
      </c>
      <c r="C692">
        <v>211000</v>
      </c>
      <c r="D692">
        <v>64</v>
      </c>
      <c r="E692">
        <v>23</v>
      </c>
      <c r="F692">
        <v>33</v>
      </c>
      <c r="G692">
        <v>61</v>
      </c>
      <c r="H692" s="4" t="str">
        <f t="shared" si="51"/>
        <v>No</v>
      </c>
      <c r="I692" s="4" t="str">
        <f t="shared" si="52"/>
        <v>No</v>
      </c>
      <c r="J692" s="4" t="str">
        <f t="shared" si="53"/>
        <v>No</v>
      </c>
      <c r="K692" s="4" t="str">
        <f t="shared" si="54"/>
        <v>No</v>
      </c>
      <c r="L692" s="4" t="str">
        <f t="shared" si="55"/>
        <v>No</v>
      </c>
    </row>
    <row r="693" spans="1:12" x14ac:dyDescent="0.25">
      <c r="A693" s="4">
        <v>692</v>
      </c>
      <c r="B693">
        <v>27</v>
      </c>
      <c r="D693">
        <v>14</v>
      </c>
      <c r="E693">
        <v>26</v>
      </c>
      <c r="F693">
        <v>52</v>
      </c>
      <c r="G693">
        <v>31</v>
      </c>
      <c r="H693" s="4" t="str">
        <f t="shared" si="51"/>
        <v>No</v>
      </c>
      <c r="I693" s="4" t="str">
        <f t="shared" si="52"/>
        <v>Yes</v>
      </c>
      <c r="J693" s="4" t="str">
        <f t="shared" si="53"/>
        <v>No</v>
      </c>
      <c r="K693" s="4" t="str">
        <f t="shared" si="54"/>
        <v>No</v>
      </c>
      <c r="L693" s="4" t="str">
        <f t="shared" si="55"/>
        <v>No</v>
      </c>
    </row>
    <row r="694" spans="1:12" x14ac:dyDescent="0.25">
      <c r="A694" s="4">
        <v>693</v>
      </c>
      <c r="B694">
        <v>52</v>
      </c>
      <c r="C694">
        <v>123200</v>
      </c>
      <c r="D694">
        <v>23</v>
      </c>
      <c r="F694">
        <v>69</v>
      </c>
      <c r="G694">
        <v>64</v>
      </c>
      <c r="H694" s="4" t="str">
        <f t="shared" si="51"/>
        <v>No</v>
      </c>
      <c r="I694" s="4" t="str">
        <f t="shared" si="52"/>
        <v>No</v>
      </c>
      <c r="J694" s="4" t="str">
        <f t="shared" si="53"/>
        <v>No</v>
      </c>
      <c r="K694" s="4" t="str">
        <f t="shared" si="54"/>
        <v>Yes</v>
      </c>
      <c r="L694" s="4" t="str">
        <f t="shared" si="55"/>
        <v>No</v>
      </c>
    </row>
    <row r="695" spans="1:12" x14ac:dyDescent="0.25">
      <c r="A695" s="4">
        <v>694</v>
      </c>
      <c r="B695">
        <v>31</v>
      </c>
      <c r="C695">
        <v>105900</v>
      </c>
      <c r="D695">
        <v>20</v>
      </c>
      <c r="E695">
        <v>41</v>
      </c>
      <c r="F695">
        <v>61</v>
      </c>
      <c r="G695">
        <v>47</v>
      </c>
      <c r="H695" s="4" t="str">
        <f t="shared" si="51"/>
        <v>No</v>
      </c>
      <c r="I695" s="4" t="str">
        <f t="shared" si="52"/>
        <v>No</v>
      </c>
      <c r="J695" s="4" t="str">
        <f t="shared" si="53"/>
        <v>No</v>
      </c>
      <c r="K695" s="4" t="str">
        <f t="shared" si="54"/>
        <v>No</v>
      </c>
      <c r="L695" s="4" t="str">
        <f t="shared" si="55"/>
        <v>No</v>
      </c>
    </row>
    <row r="696" spans="1:12" x14ac:dyDescent="0.25">
      <c r="A696" s="4">
        <v>695</v>
      </c>
      <c r="B696">
        <v>36</v>
      </c>
      <c r="C696">
        <v>90700</v>
      </c>
      <c r="D696">
        <v>51</v>
      </c>
      <c r="E696">
        <v>23</v>
      </c>
      <c r="F696">
        <v>66</v>
      </c>
      <c r="G696">
        <v>48</v>
      </c>
      <c r="H696" s="4" t="str">
        <f t="shared" si="51"/>
        <v>No</v>
      </c>
      <c r="I696" s="4" t="str">
        <f t="shared" si="52"/>
        <v>No</v>
      </c>
      <c r="J696" s="4" t="str">
        <f t="shared" si="53"/>
        <v>No</v>
      </c>
      <c r="K696" s="4" t="str">
        <f t="shared" si="54"/>
        <v>No</v>
      </c>
      <c r="L696" s="4" t="str">
        <f t="shared" si="55"/>
        <v>No</v>
      </c>
    </row>
    <row r="697" spans="1:12" x14ac:dyDescent="0.25">
      <c r="A697" s="4">
        <v>696</v>
      </c>
      <c r="B697">
        <v>27</v>
      </c>
      <c r="C697">
        <v>51200</v>
      </c>
      <c r="D697">
        <v>54</v>
      </c>
      <c r="E697">
        <v>37</v>
      </c>
      <c r="G697">
        <v>18</v>
      </c>
      <c r="H697" s="4" t="str">
        <f t="shared" si="51"/>
        <v>No</v>
      </c>
      <c r="I697" s="4" t="str">
        <f t="shared" si="52"/>
        <v>No</v>
      </c>
      <c r="J697" s="4" t="str">
        <f t="shared" si="53"/>
        <v>No</v>
      </c>
      <c r="K697" s="4" t="str">
        <f t="shared" si="54"/>
        <v>No</v>
      </c>
      <c r="L697" s="4" t="str">
        <f t="shared" si="55"/>
        <v>Yes</v>
      </c>
    </row>
    <row r="698" spans="1:12" x14ac:dyDescent="0.25">
      <c r="A698" s="4">
        <v>697</v>
      </c>
      <c r="C698">
        <v>57600</v>
      </c>
      <c r="D698">
        <v>45</v>
      </c>
      <c r="E698">
        <v>32</v>
      </c>
      <c r="F698">
        <v>19</v>
      </c>
      <c r="G698">
        <v>12</v>
      </c>
      <c r="H698" s="4" t="str">
        <f t="shared" si="51"/>
        <v>Yes</v>
      </c>
      <c r="I698" s="4" t="str">
        <f t="shared" si="52"/>
        <v>No</v>
      </c>
      <c r="J698" s="4" t="str">
        <f t="shared" si="53"/>
        <v>No</v>
      </c>
      <c r="K698" s="4" t="str">
        <f t="shared" si="54"/>
        <v>No</v>
      </c>
      <c r="L698" s="4" t="str">
        <f t="shared" si="55"/>
        <v>No</v>
      </c>
    </row>
    <row r="699" spans="1:12" x14ac:dyDescent="0.25">
      <c r="A699" s="4">
        <v>698</v>
      </c>
      <c r="B699">
        <v>49</v>
      </c>
      <c r="C699">
        <v>56700</v>
      </c>
      <c r="D699">
        <v>54</v>
      </c>
      <c r="F699">
        <v>76</v>
      </c>
      <c r="G699">
        <v>46</v>
      </c>
      <c r="H699" s="4" t="str">
        <f t="shared" si="51"/>
        <v>No</v>
      </c>
      <c r="I699" s="4" t="str">
        <f t="shared" si="52"/>
        <v>No</v>
      </c>
      <c r="J699" s="4" t="str">
        <f t="shared" si="53"/>
        <v>No</v>
      </c>
      <c r="K699" s="4" t="str">
        <f t="shared" si="54"/>
        <v>Yes</v>
      </c>
      <c r="L699" s="4" t="str">
        <f t="shared" si="55"/>
        <v>No</v>
      </c>
    </row>
    <row r="700" spans="1:12" x14ac:dyDescent="0.25">
      <c r="A700" s="4">
        <v>699</v>
      </c>
      <c r="B700">
        <v>57</v>
      </c>
      <c r="C700">
        <v>218400</v>
      </c>
      <c r="D700">
        <v>89</v>
      </c>
      <c r="E700">
        <v>75</v>
      </c>
      <c r="F700">
        <v>14</v>
      </c>
      <c r="G700">
        <v>49</v>
      </c>
      <c r="H700" s="4" t="str">
        <f t="shared" si="51"/>
        <v>No</v>
      </c>
      <c r="I700" s="4" t="str">
        <f t="shared" si="52"/>
        <v>No</v>
      </c>
      <c r="J700" s="4" t="str">
        <f t="shared" si="53"/>
        <v>No</v>
      </c>
      <c r="K700" s="4" t="str">
        <f t="shared" si="54"/>
        <v>No</v>
      </c>
      <c r="L700" s="4" t="str">
        <f t="shared" si="55"/>
        <v>No</v>
      </c>
    </row>
    <row r="701" spans="1:12" x14ac:dyDescent="0.25">
      <c r="A701" s="4">
        <v>700</v>
      </c>
      <c r="B701">
        <v>47</v>
      </c>
      <c r="C701">
        <v>116800</v>
      </c>
      <c r="D701">
        <v>54</v>
      </c>
      <c r="E701">
        <v>19</v>
      </c>
      <c r="F701">
        <v>54</v>
      </c>
      <c r="G701">
        <v>49</v>
      </c>
      <c r="H701" s="4" t="str">
        <f t="shared" si="51"/>
        <v>No</v>
      </c>
      <c r="I701" s="4" t="str">
        <f t="shared" si="52"/>
        <v>No</v>
      </c>
      <c r="J701" s="4" t="str">
        <f t="shared" si="53"/>
        <v>No</v>
      </c>
      <c r="K701" s="4" t="str">
        <f t="shared" si="54"/>
        <v>No</v>
      </c>
      <c r="L701" s="4" t="str">
        <f t="shared" si="55"/>
        <v>No</v>
      </c>
    </row>
    <row r="702" spans="1:12" x14ac:dyDescent="0.25">
      <c r="A702" s="4">
        <v>701</v>
      </c>
      <c r="B702">
        <v>37</v>
      </c>
      <c r="C702">
        <v>89900</v>
      </c>
      <c r="D702">
        <v>17</v>
      </c>
      <c r="E702">
        <v>22</v>
      </c>
      <c r="F702">
        <v>50</v>
      </c>
      <c r="G702">
        <v>37</v>
      </c>
      <c r="H702" s="4" t="str">
        <f t="shared" si="51"/>
        <v>No</v>
      </c>
      <c r="I702" s="4" t="str">
        <f t="shared" si="52"/>
        <v>No</v>
      </c>
      <c r="J702" s="4" t="str">
        <f t="shared" si="53"/>
        <v>No</v>
      </c>
      <c r="K702" s="4" t="str">
        <f t="shared" si="54"/>
        <v>No</v>
      </c>
      <c r="L702" s="4" t="str">
        <f t="shared" si="55"/>
        <v>No</v>
      </c>
    </row>
    <row r="703" spans="1:12" x14ac:dyDescent="0.25">
      <c r="A703" s="4">
        <v>702</v>
      </c>
      <c r="B703">
        <v>56</v>
      </c>
      <c r="C703">
        <v>195400</v>
      </c>
      <c r="D703">
        <v>75</v>
      </c>
      <c r="E703">
        <v>49</v>
      </c>
      <c r="F703">
        <v>41</v>
      </c>
      <c r="G703">
        <v>59</v>
      </c>
      <c r="H703" s="4" t="str">
        <f t="shared" si="51"/>
        <v>No</v>
      </c>
      <c r="I703" s="4" t="str">
        <f t="shared" si="52"/>
        <v>No</v>
      </c>
      <c r="J703" s="4" t="str">
        <f t="shared" si="53"/>
        <v>No</v>
      </c>
      <c r="K703" s="4" t="str">
        <f t="shared" si="54"/>
        <v>No</v>
      </c>
      <c r="L703" s="4" t="str">
        <f t="shared" si="55"/>
        <v>No</v>
      </c>
    </row>
    <row r="704" spans="1:12" x14ac:dyDescent="0.25">
      <c r="A704" s="4">
        <v>703</v>
      </c>
      <c r="B704">
        <v>53</v>
      </c>
      <c r="C704">
        <v>154400</v>
      </c>
      <c r="E704">
        <v>18</v>
      </c>
      <c r="F704">
        <v>22</v>
      </c>
      <c r="G704">
        <v>41</v>
      </c>
      <c r="H704" s="4" t="str">
        <f t="shared" si="51"/>
        <v>No</v>
      </c>
      <c r="I704" s="4" t="str">
        <f t="shared" si="52"/>
        <v>No</v>
      </c>
      <c r="J704" s="4" t="str">
        <f t="shared" si="53"/>
        <v>Yes</v>
      </c>
      <c r="K704" s="4" t="str">
        <f t="shared" si="54"/>
        <v>No</v>
      </c>
      <c r="L704" s="4" t="str">
        <f t="shared" si="55"/>
        <v>No</v>
      </c>
    </row>
    <row r="705" spans="1:12" x14ac:dyDescent="0.25">
      <c r="A705" s="4">
        <v>704</v>
      </c>
      <c r="B705">
        <v>58</v>
      </c>
      <c r="C705">
        <v>133900</v>
      </c>
      <c r="D705">
        <v>48</v>
      </c>
      <c r="E705">
        <v>0</v>
      </c>
      <c r="F705">
        <v>64</v>
      </c>
      <c r="G705">
        <v>65</v>
      </c>
      <c r="H705" s="4" t="str">
        <f t="shared" si="51"/>
        <v>No</v>
      </c>
      <c r="I705" s="4" t="str">
        <f t="shared" si="52"/>
        <v>No</v>
      </c>
      <c r="J705" s="4" t="str">
        <f t="shared" si="53"/>
        <v>No</v>
      </c>
      <c r="K705" s="4" t="str">
        <f t="shared" si="54"/>
        <v>No</v>
      </c>
      <c r="L705" s="4" t="str">
        <f t="shared" si="55"/>
        <v>No</v>
      </c>
    </row>
    <row r="706" spans="1:12" x14ac:dyDescent="0.25">
      <c r="A706" s="4">
        <v>705</v>
      </c>
      <c r="B706">
        <v>25</v>
      </c>
      <c r="D706">
        <v>0</v>
      </c>
      <c r="E706">
        <v>52</v>
      </c>
      <c r="F706">
        <v>70</v>
      </c>
      <c r="G706">
        <v>42</v>
      </c>
      <c r="H706" s="4" t="str">
        <f t="shared" si="51"/>
        <v>No</v>
      </c>
      <c r="I706" s="4" t="str">
        <f t="shared" si="52"/>
        <v>Yes</v>
      </c>
      <c r="J706" s="4" t="str">
        <f t="shared" si="53"/>
        <v>No</v>
      </c>
      <c r="K706" s="4" t="str">
        <f t="shared" si="54"/>
        <v>No</v>
      </c>
      <c r="L706" s="4" t="str">
        <f t="shared" si="55"/>
        <v>No</v>
      </c>
    </row>
    <row r="707" spans="1:12" x14ac:dyDescent="0.25">
      <c r="A707" s="4">
        <v>706</v>
      </c>
      <c r="B707">
        <v>34</v>
      </c>
      <c r="C707">
        <v>156000</v>
      </c>
      <c r="D707">
        <v>20</v>
      </c>
      <c r="F707">
        <v>1</v>
      </c>
      <c r="G707">
        <v>28</v>
      </c>
      <c r="H707" s="4" t="str">
        <f t="shared" ref="H707:H770" si="56">IF(B707="","Yes","No")</f>
        <v>No</v>
      </c>
      <c r="I707" s="4" t="str">
        <f t="shared" ref="I707:I770" si="57">IF(C707="","Yes","No")</f>
        <v>No</v>
      </c>
      <c r="J707" s="4" t="str">
        <f t="shared" ref="J707:J770" si="58">IF(D707="","Yes","No")</f>
        <v>No</v>
      </c>
      <c r="K707" s="4" t="str">
        <f t="shared" ref="K707:K770" si="59">IF(E707="","Yes","No")</f>
        <v>Yes</v>
      </c>
      <c r="L707" s="4" t="str">
        <f t="shared" ref="L707:L770" si="60">IF(F707="","Yes","No")</f>
        <v>No</v>
      </c>
    </row>
    <row r="708" spans="1:12" x14ac:dyDescent="0.25">
      <c r="A708" s="4">
        <v>707</v>
      </c>
      <c r="B708">
        <v>37</v>
      </c>
      <c r="C708">
        <v>110400</v>
      </c>
      <c r="D708">
        <v>40</v>
      </c>
      <c r="E708">
        <v>24</v>
      </c>
      <c r="G708">
        <v>43</v>
      </c>
      <c r="H708" s="4" t="str">
        <f t="shared" si="56"/>
        <v>No</v>
      </c>
      <c r="I708" s="4" t="str">
        <f t="shared" si="57"/>
        <v>No</v>
      </c>
      <c r="J708" s="4" t="str">
        <f t="shared" si="58"/>
        <v>No</v>
      </c>
      <c r="K708" s="4" t="str">
        <f t="shared" si="59"/>
        <v>No</v>
      </c>
      <c r="L708" s="4" t="str">
        <f t="shared" si="60"/>
        <v>Yes</v>
      </c>
    </row>
    <row r="709" spans="1:12" x14ac:dyDescent="0.25">
      <c r="A709" s="4">
        <v>708</v>
      </c>
      <c r="B709">
        <v>64</v>
      </c>
      <c r="C709">
        <v>237000</v>
      </c>
      <c r="E709">
        <v>10</v>
      </c>
      <c r="F709">
        <v>4</v>
      </c>
      <c r="G709">
        <v>53</v>
      </c>
      <c r="H709" s="4" t="str">
        <f t="shared" si="56"/>
        <v>No</v>
      </c>
      <c r="I709" s="4" t="str">
        <f t="shared" si="57"/>
        <v>No</v>
      </c>
      <c r="J709" s="4" t="str">
        <f t="shared" si="58"/>
        <v>Yes</v>
      </c>
      <c r="K709" s="4" t="str">
        <f t="shared" si="59"/>
        <v>No</v>
      </c>
      <c r="L709" s="4" t="str">
        <f t="shared" si="60"/>
        <v>No</v>
      </c>
    </row>
    <row r="710" spans="1:12" x14ac:dyDescent="0.25">
      <c r="A710" s="4">
        <v>709</v>
      </c>
      <c r="B710">
        <v>62</v>
      </c>
      <c r="C710">
        <v>215000</v>
      </c>
      <c r="D710">
        <v>87</v>
      </c>
      <c r="F710">
        <v>55</v>
      </c>
      <c r="G710">
        <v>77</v>
      </c>
      <c r="H710" s="4" t="str">
        <f t="shared" si="56"/>
        <v>No</v>
      </c>
      <c r="I710" s="4" t="str">
        <f t="shared" si="57"/>
        <v>No</v>
      </c>
      <c r="J710" s="4" t="str">
        <f t="shared" si="58"/>
        <v>No</v>
      </c>
      <c r="K710" s="4" t="str">
        <f t="shared" si="59"/>
        <v>Yes</v>
      </c>
      <c r="L710" s="4" t="str">
        <f t="shared" si="60"/>
        <v>No</v>
      </c>
    </row>
    <row r="711" spans="1:12" x14ac:dyDescent="0.25">
      <c r="A711" s="4">
        <v>710</v>
      </c>
      <c r="B711">
        <v>26</v>
      </c>
      <c r="C711">
        <v>72100</v>
      </c>
      <c r="E711">
        <v>82</v>
      </c>
      <c r="F711">
        <v>33</v>
      </c>
      <c r="G711">
        <v>19</v>
      </c>
      <c r="H711" s="4" t="str">
        <f t="shared" si="56"/>
        <v>No</v>
      </c>
      <c r="I711" s="4" t="str">
        <f t="shared" si="57"/>
        <v>No</v>
      </c>
      <c r="J711" s="4" t="str">
        <f t="shared" si="58"/>
        <v>Yes</v>
      </c>
      <c r="K711" s="4" t="str">
        <f t="shared" si="59"/>
        <v>No</v>
      </c>
      <c r="L711" s="4" t="str">
        <f t="shared" si="60"/>
        <v>No</v>
      </c>
    </row>
    <row r="712" spans="1:12" x14ac:dyDescent="0.25">
      <c r="A712" s="4">
        <v>711</v>
      </c>
      <c r="B712">
        <v>60</v>
      </c>
      <c r="C712">
        <v>127400</v>
      </c>
      <c r="D712">
        <v>59</v>
      </c>
      <c r="F712">
        <v>75</v>
      </c>
      <c r="G712">
        <v>76</v>
      </c>
      <c r="H712" s="4" t="str">
        <f t="shared" si="56"/>
        <v>No</v>
      </c>
      <c r="I712" s="4" t="str">
        <f t="shared" si="57"/>
        <v>No</v>
      </c>
      <c r="J712" s="4" t="str">
        <f t="shared" si="58"/>
        <v>No</v>
      </c>
      <c r="K712" s="4" t="str">
        <f t="shared" si="59"/>
        <v>Yes</v>
      </c>
      <c r="L712" s="4" t="str">
        <f t="shared" si="60"/>
        <v>No</v>
      </c>
    </row>
    <row r="713" spans="1:12" x14ac:dyDescent="0.25">
      <c r="A713" s="4">
        <v>712</v>
      </c>
      <c r="B713">
        <v>37</v>
      </c>
      <c r="C713">
        <v>152700</v>
      </c>
      <c r="E713">
        <v>43</v>
      </c>
      <c r="F713">
        <v>51</v>
      </c>
      <c r="G713">
        <v>52</v>
      </c>
      <c r="H713" s="4" t="str">
        <f t="shared" si="56"/>
        <v>No</v>
      </c>
      <c r="I713" s="4" t="str">
        <f t="shared" si="57"/>
        <v>No</v>
      </c>
      <c r="J713" s="4" t="str">
        <f t="shared" si="58"/>
        <v>Yes</v>
      </c>
      <c r="K713" s="4" t="str">
        <f t="shared" si="59"/>
        <v>No</v>
      </c>
      <c r="L713" s="4" t="str">
        <f t="shared" si="60"/>
        <v>No</v>
      </c>
    </row>
    <row r="714" spans="1:12" x14ac:dyDescent="0.25">
      <c r="A714" s="4">
        <v>713</v>
      </c>
      <c r="B714">
        <v>43</v>
      </c>
      <c r="C714">
        <v>58800</v>
      </c>
      <c r="D714">
        <v>84</v>
      </c>
      <c r="E714">
        <v>0</v>
      </c>
      <c r="G714">
        <v>73</v>
      </c>
      <c r="H714" s="4" t="str">
        <f t="shared" si="56"/>
        <v>No</v>
      </c>
      <c r="I714" s="4" t="str">
        <f t="shared" si="57"/>
        <v>No</v>
      </c>
      <c r="J714" s="4" t="str">
        <f t="shared" si="58"/>
        <v>No</v>
      </c>
      <c r="K714" s="4" t="str">
        <f t="shared" si="59"/>
        <v>No</v>
      </c>
      <c r="L714" s="4" t="str">
        <f t="shared" si="60"/>
        <v>Yes</v>
      </c>
    </row>
    <row r="715" spans="1:12" x14ac:dyDescent="0.25">
      <c r="A715" s="4">
        <v>714</v>
      </c>
      <c r="B715">
        <v>41</v>
      </c>
      <c r="C715">
        <v>284500</v>
      </c>
      <c r="D715">
        <v>7</v>
      </c>
      <c r="E715">
        <v>87</v>
      </c>
      <c r="F715">
        <v>0</v>
      </c>
      <c r="G715">
        <v>48</v>
      </c>
      <c r="H715" s="4" t="str">
        <f t="shared" si="56"/>
        <v>No</v>
      </c>
      <c r="I715" s="4" t="str">
        <f t="shared" si="57"/>
        <v>No</v>
      </c>
      <c r="J715" s="4" t="str">
        <f t="shared" si="58"/>
        <v>No</v>
      </c>
      <c r="K715" s="4" t="str">
        <f t="shared" si="59"/>
        <v>No</v>
      </c>
      <c r="L715" s="4" t="str">
        <f t="shared" si="60"/>
        <v>No</v>
      </c>
    </row>
    <row r="716" spans="1:12" x14ac:dyDescent="0.25">
      <c r="A716" s="4">
        <v>715</v>
      </c>
      <c r="B716">
        <v>40</v>
      </c>
      <c r="C716">
        <v>93500</v>
      </c>
      <c r="D716">
        <v>47</v>
      </c>
      <c r="E716">
        <v>22</v>
      </c>
      <c r="F716">
        <v>45</v>
      </c>
      <c r="G716">
        <v>37</v>
      </c>
      <c r="H716" s="4" t="str">
        <f t="shared" si="56"/>
        <v>No</v>
      </c>
      <c r="I716" s="4" t="str">
        <f t="shared" si="57"/>
        <v>No</v>
      </c>
      <c r="J716" s="4" t="str">
        <f t="shared" si="58"/>
        <v>No</v>
      </c>
      <c r="K716" s="4" t="str">
        <f t="shared" si="59"/>
        <v>No</v>
      </c>
      <c r="L716" s="4" t="str">
        <f t="shared" si="60"/>
        <v>No</v>
      </c>
    </row>
    <row r="717" spans="1:12" x14ac:dyDescent="0.25">
      <c r="A717" s="4">
        <v>716</v>
      </c>
      <c r="B717">
        <v>35</v>
      </c>
      <c r="C717">
        <v>82000</v>
      </c>
      <c r="E717">
        <v>36</v>
      </c>
      <c r="F717">
        <v>65</v>
      </c>
      <c r="G717">
        <v>44</v>
      </c>
      <c r="H717" s="4" t="str">
        <f t="shared" si="56"/>
        <v>No</v>
      </c>
      <c r="I717" s="4" t="str">
        <f t="shared" si="57"/>
        <v>No</v>
      </c>
      <c r="J717" s="4" t="str">
        <f t="shared" si="58"/>
        <v>Yes</v>
      </c>
      <c r="K717" s="4" t="str">
        <f t="shared" si="59"/>
        <v>No</v>
      </c>
      <c r="L717" s="4" t="str">
        <f t="shared" si="60"/>
        <v>No</v>
      </c>
    </row>
    <row r="718" spans="1:12" x14ac:dyDescent="0.25">
      <c r="A718" s="4">
        <v>717</v>
      </c>
      <c r="B718">
        <v>46</v>
      </c>
      <c r="C718">
        <v>159600</v>
      </c>
      <c r="D718">
        <v>7</v>
      </c>
      <c r="E718">
        <v>17</v>
      </c>
      <c r="F718">
        <v>13</v>
      </c>
      <c r="G718">
        <v>36</v>
      </c>
      <c r="H718" s="4" t="str">
        <f t="shared" si="56"/>
        <v>No</v>
      </c>
      <c r="I718" s="4" t="str">
        <f t="shared" si="57"/>
        <v>No</v>
      </c>
      <c r="J718" s="4" t="str">
        <f t="shared" si="58"/>
        <v>No</v>
      </c>
      <c r="K718" s="4" t="str">
        <f t="shared" si="59"/>
        <v>No</v>
      </c>
      <c r="L718" s="4" t="str">
        <f t="shared" si="60"/>
        <v>No</v>
      </c>
    </row>
    <row r="719" spans="1:12" x14ac:dyDescent="0.25">
      <c r="A719" s="4">
        <v>718</v>
      </c>
      <c r="B719">
        <v>50</v>
      </c>
      <c r="C719">
        <v>108800</v>
      </c>
      <c r="D719">
        <v>44</v>
      </c>
      <c r="E719">
        <v>6</v>
      </c>
      <c r="F719">
        <v>29</v>
      </c>
      <c r="G719">
        <v>35</v>
      </c>
      <c r="H719" s="4" t="str">
        <f t="shared" si="56"/>
        <v>No</v>
      </c>
      <c r="I719" s="4" t="str">
        <f t="shared" si="57"/>
        <v>No</v>
      </c>
      <c r="J719" s="4" t="str">
        <f t="shared" si="58"/>
        <v>No</v>
      </c>
      <c r="K719" s="4" t="str">
        <f t="shared" si="59"/>
        <v>No</v>
      </c>
      <c r="L719" s="4" t="str">
        <f t="shared" si="60"/>
        <v>No</v>
      </c>
    </row>
    <row r="720" spans="1:12" x14ac:dyDescent="0.25">
      <c r="A720" s="4">
        <v>719</v>
      </c>
      <c r="B720">
        <v>34</v>
      </c>
      <c r="D720">
        <v>0</v>
      </c>
      <c r="E720">
        <v>9</v>
      </c>
      <c r="F720">
        <v>26</v>
      </c>
      <c r="G720">
        <v>34</v>
      </c>
      <c r="H720" s="4" t="str">
        <f t="shared" si="56"/>
        <v>No</v>
      </c>
      <c r="I720" s="4" t="str">
        <f t="shared" si="57"/>
        <v>Yes</v>
      </c>
      <c r="J720" s="4" t="str">
        <f t="shared" si="58"/>
        <v>No</v>
      </c>
      <c r="K720" s="4" t="str">
        <f t="shared" si="59"/>
        <v>No</v>
      </c>
      <c r="L720" s="4" t="str">
        <f t="shared" si="60"/>
        <v>No</v>
      </c>
    </row>
    <row r="721" spans="1:12" x14ac:dyDescent="0.25">
      <c r="A721" s="4">
        <v>720</v>
      </c>
      <c r="B721">
        <v>39</v>
      </c>
      <c r="C721">
        <v>197400</v>
      </c>
      <c r="D721">
        <v>43</v>
      </c>
      <c r="E721">
        <v>84</v>
      </c>
      <c r="F721">
        <v>0</v>
      </c>
      <c r="G721">
        <v>23</v>
      </c>
      <c r="H721" s="4" t="str">
        <f t="shared" si="56"/>
        <v>No</v>
      </c>
      <c r="I721" s="4" t="str">
        <f t="shared" si="57"/>
        <v>No</v>
      </c>
      <c r="J721" s="4" t="str">
        <f t="shared" si="58"/>
        <v>No</v>
      </c>
      <c r="K721" s="4" t="str">
        <f t="shared" si="59"/>
        <v>No</v>
      </c>
      <c r="L721" s="4" t="str">
        <f t="shared" si="60"/>
        <v>No</v>
      </c>
    </row>
    <row r="722" spans="1:12" x14ac:dyDescent="0.25">
      <c r="A722" s="4">
        <v>721</v>
      </c>
      <c r="B722">
        <v>58</v>
      </c>
      <c r="C722">
        <v>82600</v>
      </c>
      <c r="D722">
        <v>43</v>
      </c>
      <c r="E722">
        <v>0</v>
      </c>
      <c r="F722">
        <v>86</v>
      </c>
      <c r="G722">
        <v>77</v>
      </c>
      <c r="H722" s="4" t="str">
        <f t="shared" si="56"/>
        <v>No</v>
      </c>
      <c r="I722" s="4" t="str">
        <f t="shared" si="57"/>
        <v>No</v>
      </c>
      <c r="J722" s="4" t="str">
        <f t="shared" si="58"/>
        <v>No</v>
      </c>
      <c r="K722" s="4" t="str">
        <f t="shared" si="59"/>
        <v>No</v>
      </c>
      <c r="L722" s="4" t="str">
        <f t="shared" si="60"/>
        <v>No</v>
      </c>
    </row>
    <row r="723" spans="1:12" x14ac:dyDescent="0.25">
      <c r="A723" s="4">
        <v>722</v>
      </c>
      <c r="B723">
        <v>34</v>
      </c>
      <c r="C723">
        <v>72600</v>
      </c>
      <c r="D723">
        <v>40</v>
      </c>
      <c r="E723">
        <v>23</v>
      </c>
      <c r="F723">
        <v>31</v>
      </c>
      <c r="G723">
        <v>23</v>
      </c>
      <c r="H723" s="4" t="str">
        <f t="shared" si="56"/>
        <v>No</v>
      </c>
      <c r="I723" s="4" t="str">
        <f t="shared" si="57"/>
        <v>No</v>
      </c>
      <c r="J723" s="4" t="str">
        <f t="shared" si="58"/>
        <v>No</v>
      </c>
      <c r="K723" s="4" t="str">
        <f t="shared" si="59"/>
        <v>No</v>
      </c>
      <c r="L723" s="4" t="str">
        <f t="shared" si="60"/>
        <v>No</v>
      </c>
    </row>
    <row r="724" spans="1:12" x14ac:dyDescent="0.25">
      <c r="A724" s="4">
        <v>723</v>
      </c>
      <c r="B724">
        <v>61</v>
      </c>
      <c r="C724">
        <v>180100</v>
      </c>
      <c r="D724">
        <v>45</v>
      </c>
      <c r="E724">
        <v>0</v>
      </c>
      <c r="F724">
        <v>66</v>
      </c>
      <c r="G724">
        <v>77</v>
      </c>
      <c r="H724" s="4" t="str">
        <f t="shared" si="56"/>
        <v>No</v>
      </c>
      <c r="I724" s="4" t="str">
        <f t="shared" si="57"/>
        <v>No</v>
      </c>
      <c r="J724" s="4" t="str">
        <f t="shared" si="58"/>
        <v>No</v>
      </c>
      <c r="K724" s="4" t="str">
        <f t="shared" si="59"/>
        <v>No</v>
      </c>
      <c r="L724" s="4" t="str">
        <f t="shared" si="60"/>
        <v>No</v>
      </c>
    </row>
    <row r="725" spans="1:12" x14ac:dyDescent="0.25">
      <c r="A725" s="4">
        <v>724</v>
      </c>
      <c r="B725">
        <v>58</v>
      </c>
      <c r="C725">
        <v>97700</v>
      </c>
      <c r="D725">
        <v>61</v>
      </c>
      <c r="E725">
        <v>0</v>
      </c>
      <c r="F725">
        <v>41</v>
      </c>
      <c r="G725">
        <v>39</v>
      </c>
      <c r="H725" s="4" t="str">
        <f t="shared" si="56"/>
        <v>No</v>
      </c>
      <c r="I725" s="4" t="str">
        <f t="shared" si="57"/>
        <v>No</v>
      </c>
      <c r="J725" s="4" t="str">
        <f t="shared" si="58"/>
        <v>No</v>
      </c>
      <c r="K725" s="4" t="str">
        <f t="shared" si="59"/>
        <v>No</v>
      </c>
      <c r="L725" s="4" t="str">
        <f t="shared" si="60"/>
        <v>No</v>
      </c>
    </row>
    <row r="726" spans="1:12" x14ac:dyDescent="0.25">
      <c r="A726" s="4">
        <v>725</v>
      </c>
      <c r="B726">
        <v>26</v>
      </c>
      <c r="C726">
        <v>58300</v>
      </c>
      <c r="D726">
        <v>13</v>
      </c>
      <c r="E726">
        <v>39</v>
      </c>
      <c r="F726">
        <v>52</v>
      </c>
      <c r="G726">
        <v>22</v>
      </c>
      <c r="H726" s="4" t="str">
        <f t="shared" si="56"/>
        <v>No</v>
      </c>
      <c r="I726" s="4" t="str">
        <f t="shared" si="57"/>
        <v>No</v>
      </c>
      <c r="J726" s="4" t="str">
        <f t="shared" si="58"/>
        <v>No</v>
      </c>
      <c r="K726" s="4" t="str">
        <f t="shared" si="59"/>
        <v>No</v>
      </c>
      <c r="L726" s="4" t="str">
        <f t="shared" si="60"/>
        <v>No</v>
      </c>
    </row>
    <row r="727" spans="1:12" x14ac:dyDescent="0.25">
      <c r="A727" s="4">
        <v>726</v>
      </c>
      <c r="B727">
        <v>39</v>
      </c>
      <c r="C727">
        <v>196000</v>
      </c>
      <c r="D727">
        <v>18</v>
      </c>
      <c r="E727">
        <v>68</v>
      </c>
      <c r="F727">
        <v>2</v>
      </c>
      <c r="G727">
        <v>36</v>
      </c>
      <c r="H727" s="4" t="str">
        <f t="shared" si="56"/>
        <v>No</v>
      </c>
      <c r="I727" s="4" t="str">
        <f t="shared" si="57"/>
        <v>No</v>
      </c>
      <c r="J727" s="4" t="str">
        <f t="shared" si="58"/>
        <v>No</v>
      </c>
      <c r="K727" s="4" t="str">
        <f t="shared" si="59"/>
        <v>No</v>
      </c>
      <c r="L727" s="4" t="str">
        <f t="shared" si="60"/>
        <v>No</v>
      </c>
    </row>
    <row r="728" spans="1:12" x14ac:dyDescent="0.25">
      <c r="A728" s="4">
        <v>727</v>
      </c>
      <c r="B728">
        <v>62</v>
      </c>
      <c r="C728">
        <v>155400</v>
      </c>
      <c r="D728">
        <v>98</v>
      </c>
      <c r="E728">
        <v>26</v>
      </c>
      <c r="F728">
        <v>72</v>
      </c>
      <c r="G728">
        <v>77</v>
      </c>
      <c r="H728" s="4" t="str">
        <f t="shared" si="56"/>
        <v>No</v>
      </c>
      <c r="I728" s="4" t="str">
        <f t="shared" si="57"/>
        <v>No</v>
      </c>
      <c r="J728" s="4" t="str">
        <f t="shared" si="58"/>
        <v>No</v>
      </c>
      <c r="K728" s="4" t="str">
        <f t="shared" si="59"/>
        <v>No</v>
      </c>
      <c r="L728" s="4" t="str">
        <f t="shared" si="60"/>
        <v>No</v>
      </c>
    </row>
    <row r="729" spans="1:12" x14ac:dyDescent="0.25">
      <c r="A729" s="4">
        <v>728</v>
      </c>
      <c r="B729">
        <v>33</v>
      </c>
      <c r="C729">
        <v>79500</v>
      </c>
      <c r="D729">
        <v>79</v>
      </c>
      <c r="E729">
        <v>57</v>
      </c>
      <c r="F729">
        <v>51</v>
      </c>
      <c r="G729">
        <v>34</v>
      </c>
      <c r="H729" s="4" t="str">
        <f t="shared" si="56"/>
        <v>No</v>
      </c>
      <c r="I729" s="4" t="str">
        <f t="shared" si="57"/>
        <v>No</v>
      </c>
      <c r="J729" s="4" t="str">
        <f t="shared" si="58"/>
        <v>No</v>
      </c>
      <c r="K729" s="4" t="str">
        <f t="shared" si="59"/>
        <v>No</v>
      </c>
      <c r="L729" s="4" t="str">
        <f t="shared" si="60"/>
        <v>No</v>
      </c>
    </row>
    <row r="730" spans="1:12" x14ac:dyDescent="0.25">
      <c r="A730" s="4">
        <v>729</v>
      </c>
      <c r="C730">
        <v>236200</v>
      </c>
      <c r="D730">
        <v>0</v>
      </c>
      <c r="E730">
        <v>22</v>
      </c>
      <c r="F730">
        <v>18</v>
      </c>
      <c r="G730">
        <v>57</v>
      </c>
      <c r="H730" s="4" t="str">
        <f t="shared" si="56"/>
        <v>Yes</v>
      </c>
      <c r="I730" s="4" t="str">
        <f t="shared" si="57"/>
        <v>No</v>
      </c>
      <c r="J730" s="4" t="str">
        <f t="shared" si="58"/>
        <v>No</v>
      </c>
      <c r="K730" s="4" t="str">
        <f t="shared" si="59"/>
        <v>No</v>
      </c>
      <c r="L730" s="4" t="str">
        <f t="shared" si="60"/>
        <v>No</v>
      </c>
    </row>
    <row r="731" spans="1:12" x14ac:dyDescent="0.25">
      <c r="A731" s="4">
        <v>730</v>
      </c>
      <c r="B731">
        <v>38</v>
      </c>
      <c r="C731">
        <v>116600</v>
      </c>
      <c r="D731">
        <v>18</v>
      </c>
      <c r="E731">
        <v>34</v>
      </c>
      <c r="F731">
        <v>34</v>
      </c>
      <c r="G731">
        <v>35</v>
      </c>
      <c r="H731" s="4" t="str">
        <f t="shared" si="56"/>
        <v>No</v>
      </c>
      <c r="I731" s="4" t="str">
        <f t="shared" si="57"/>
        <v>No</v>
      </c>
      <c r="J731" s="4" t="str">
        <f t="shared" si="58"/>
        <v>No</v>
      </c>
      <c r="K731" s="4" t="str">
        <f t="shared" si="59"/>
        <v>No</v>
      </c>
      <c r="L731" s="4" t="str">
        <f t="shared" si="60"/>
        <v>No</v>
      </c>
    </row>
    <row r="732" spans="1:12" x14ac:dyDescent="0.25">
      <c r="A732" s="4">
        <v>731</v>
      </c>
      <c r="C732">
        <v>92900</v>
      </c>
      <c r="D732">
        <v>0</v>
      </c>
      <c r="E732">
        <v>10</v>
      </c>
      <c r="F732">
        <v>51</v>
      </c>
      <c r="G732">
        <v>39</v>
      </c>
      <c r="H732" s="4" t="str">
        <f t="shared" si="56"/>
        <v>Yes</v>
      </c>
      <c r="I732" s="4" t="str">
        <f t="shared" si="57"/>
        <v>No</v>
      </c>
      <c r="J732" s="4" t="str">
        <f t="shared" si="58"/>
        <v>No</v>
      </c>
      <c r="K732" s="4" t="str">
        <f t="shared" si="59"/>
        <v>No</v>
      </c>
      <c r="L732" s="4" t="str">
        <f t="shared" si="60"/>
        <v>No</v>
      </c>
    </row>
    <row r="733" spans="1:12" x14ac:dyDescent="0.25">
      <c r="A733" s="4">
        <v>732</v>
      </c>
      <c r="B733">
        <v>56</v>
      </c>
      <c r="C733">
        <v>218300</v>
      </c>
      <c r="D733">
        <v>30</v>
      </c>
      <c r="E733">
        <v>13</v>
      </c>
      <c r="F733">
        <v>33</v>
      </c>
      <c r="G733">
        <v>63</v>
      </c>
      <c r="H733" s="4" t="str">
        <f t="shared" si="56"/>
        <v>No</v>
      </c>
      <c r="I733" s="4" t="str">
        <f t="shared" si="57"/>
        <v>No</v>
      </c>
      <c r="J733" s="4" t="str">
        <f t="shared" si="58"/>
        <v>No</v>
      </c>
      <c r="K733" s="4" t="str">
        <f t="shared" si="59"/>
        <v>No</v>
      </c>
      <c r="L733" s="4" t="str">
        <f t="shared" si="60"/>
        <v>No</v>
      </c>
    </row>
    <row r="734" spans="1:12" x14ac:dyDescent="0.25">
      <c r="A734" s="4">
        <v>733</v>
      </c>
      <c r="B734">
        <v>31</v>
      </c>
      <c r="C734">
        <v>122300</v>
      </c>
      <c r="D734">
        <v>20</v>
      </c>
      <c r="E734">
        <v>63</v>
      </c>
      <c r="F734">
        <v>0</v>
      </c>
      <c r="G734">
        <v>16</v>
      </c>
      <c r="H734" s="4" t="str">
        <f t="shared" si="56"/>
        <v>No</v>
      </c>
      <c r="I734" s="4" t="str">
        <f t="shared" si="57"/>
        <v>No</v>
      </c>
      <c r="J734" s="4" t="str">
        <f t="shared" si="58"/>
        <v>No</v>
      </c>
      <c r="K734" s="4" t="str">
        <f t="shared" si="59"/>
        <v>No</v>
      </c>
      <c r="L734" s="4" t="str">
        <f t="shared" si="60"/>
        <v>No</v>
      </c>
    </row>
    <row r="735" spans="1:12" x14ac:dyDescent="0.25">
      <c r="A735" s="4">
        <v>734</v>
      </c>
      <c r="C735">
        <v>63300</v>
      </c>
      <c r="D735">
        <v>69</v>
      </c>
      <c r="E735">
        <v>6</v>
      </c>
      <c r="F735">
        <v>87</v>
      </c>
      <c r="G735">
        <v>64</v>
      </c>
      <c r="H735" s="4" t="str">
        <f t="shared" si="56"/>
        <v>Yes</v>
      </c>
      <c r="I735" s="4" t="str">
        <f t="shared" si="57"/>
        <v>No</v>
      </c>
      <c r="J735" s="4" t="str">
        <f t="shared" si="58"/>
        <v>No</v>
      </c>
      <c r="K735" s="4" t="str">
        <f t="shared" si="59"/>
        <v>No</v>
      </c>
      <c r="L735" s="4" t="str">
        <f t="shared" si="60"/>
        <v>No</v>
      </c>
    </row>
    <row r="736" spans="1:12" x14ac:dyDescent="0.25">
      <c r="A736" s="4">
        <v>735</v>
      </c>
      <c r="B736">
        <v>29</v>
      </c>
      <c r="C736">
        <v>140500</v>
      </c>
      <c r="D736">
        <v>48</v>
      </c>
      <c r="F736">
        <v>69</v>
      </c>
      <c r="G736">
        <v>62</v>
      </c>
      <c r="H736" s="4" t="str">
        <f t="shared" si="56"/>
        <v>No</v>
      </c>
      <c r="I736" s="4" t="str">
        <f t="shared" si="57"/>
        <v>No</v>
      </c>
      <c r="J736" s="4" t="str">
        <f t="shared" si="58"/>
        <v>No</v>
      </c>
      <c r="K736" s="4" t="str">
        <f t="shared" si="59"/>
        <v>Yes</v>
      </c>
      <c r="L736" s="4" t="str">
        <f t="shared" si="60"/>
        <v>No</v>
      </c>
    </row>
    <row r="737" spans="1:12" x14ac:dyDescent="0.25">
      <c r="A737" s="4">
        <v>736</v>
      </c>
      <c r="B737">
        <v>56</v>
      </c>
      <c r="C737">
        <v>214800</v>
      </c>
      <c r="D737">
        <v>18</v>
      </c>
      <c r="F737">
        <v>63</v>
      </c>
      <c r="G737">
        <v>78</v>
      </c>
      <c r="H737" s="4" t="str">
        <f t="shared" si="56"/>
        <v>No</v>
      </c>
      <c r="I737" s="4" t="str">
        <f t="shared" si="57"/>
        <v>No</v>
      </c>
      <c r="J737" s="4" t="str">
        <f t="shared" si="58"/>
        <v>No</v>
      </c>
      <c r="K737" s="4" t="str">
        <f t="shared" si="59"/>
        <v>Yes</v>
      </c>
      <c r="L737" s="4" t="str">
        <f t="shared" si="60"/>
        <v>No</v>
      </c>
    </row>
    <row r="738" spans="1:12" x14ac:dyDescent="0.25">
      <c r="A738" s="4">
        <v>737</v>
      </c>
      <c r="B738">
        <v>50</v>
      </c>
      <c r="C738">
        <v>60900</v>
      </c>
      <c r="D738">
        <v>52</v>
      </c>
      <c r="F738">
        <v>88</v>
      </c>
      <c r="G738">
        <v>66</v>
      </c>
      <c r="H738" s="4" t="str">
        <f t="shared" si="56"/>
        <v>No</v>
      </c>
      <c r="I738" s="4" t="str">
        <f t="shared" si="57"/>
        <v>No</v>
      </c>
      <c r="J738" s="4" t="str">
        <f t="shared" si="58"/>
        <v>No</v>
      </c>
      <c r="K738" s="4" t="str">
        <f t="shared" si="59"/>
        <v>Yes</v>
      </c>
      <c r="L738" s="4" t="str">
        <f t="shared" si="60"/>
        <v>No</v>
      </c>
    </row>
    <row r="739" spans="1:12" x14ac:dyDescent="0.25">
      <c r="A739" s="4">
        <v>738</v>
      </c>
      <c r="B739">
        <v>29</v>
      </c>
      <c r="C739">
        <v>90500</v>
      </c>
      <c r="D739">
        <v>23</v>
      </c>
      <c r="E739">
        <v>26</v>
      </c>
      <c r="F739">
        <v>64</v>
      </c>
      <c r="G739">
        <v>45</v>
      </c>
      <c r="H739" s="4" t="str">
        <f t="shared" si="56"/>
        <v>No</v>
      </c>
      <c r="I739" s="4" t="str">
        <f t="shared" si="57"/>
        <v>No</v>
      </c>
      <c r="J739" s="4" t="str">
        <f t="shared" si="58"/>
        <v>No</v>
      </c>
      <c r="K739" s="4" t="str">
        <f t="shared" si="59"/>
        <v>No</v>
      </c>
      <c r="L739" s="4" t="str">
        <f t="shared" si="60"/>
        <v>No</v>
      </c>
    </row>
    <row r="740" spans="1:12" x14ac:dyDescent="0.25">
      <c r="A740" s="4">
        <v>739</v>
      </c>
      <c r="B740">
        <v>27</v>
      </c>
      <c r="D740">
        <v>54</v>
      </c>
      <c r="E740">
        <v>42</v>
      </c>
      <c r="F740">
        <v>68</v>
      </c>
      <c r="G740">
        <v>35</v>
      </c>
      <c r="H740" s="4" t="str">
        <f t="shared" si="56"/>
        <v>No</v>
      </c>
      <c r="I740" s="4" t="str">
        <f t="shared" si="57"/>
        <v>Yes</v>
      </c>
      <c r="J740" s="4" t="str">
        <f t="shared" si="58"/>
        <v>No</v>
      </c>
      <c r="K740" s="4" t="str">
        <f t="shared" si="59"/>
        <v>No</v>
      </c>
      <c r="L740" s="4" t="str">
        <f t="shared" si="60"/>
        <v>No</v>
      </c>
    </row>
    <row r="741" spans="1:12" x14ac:dyDescent="0.25">
      <c r="A741" s="4">
        <v>740</v>
      </c>
      <c r="B741">
        <v>51</v>
      </c>
      <c r="C741">
        <v>252700</v>
      </c>
      <c r="D741">
        <v>8</v>
      </c>
      <c r="E741">
        <v>54</v>
      </c>
      <c r="F741">
        <v>0</v>
      </c>
      <c r="G741">
        <v>42</v>
      </c>
      <c r="H741" s="4" t="str">
        <f t="shared" si="56"/>
        <v>No</v>
      </c>
      <c r="I741" s="4" t="str">
        <f t="shared" si="57"/>
        <v>No</v>
      </c>
      <c r="J741" s="4" t="str">
        <f t="shared" si="58"/>
        <v>No</v>
      </c>
      <c r="K741" s="4" t="str">
        <f t="shared" si="59"/>
        <v>No</v>
      </c>
      <c r="L741" s="4" t="str">
        <f t="shared" si="60"/>
        <v>No</v>
      </c>
    </row>
    <row r="742" spans="1:12" x14ac:dyDescent="0.25">
      <c r="A742" s="4">
        <v>741</v>
      </c>
      <c r="B742">
        <v>47</v>
      </c>
      <c r="C742">
        <v>85100</v>
      </c>
      <c r="D742">
        <v>35</v>
      </c>
      <c r="E742">
        <v>2</v>
      </c>
      <c r="F742">
        <v>64</v>
      </c>
      <c r="G742">
        <v>47</v>
      </c>
      <c r="H742" s="4" t="str">
        <f t="shared" si="56"/>
        <v>No</v>
      </c>
      <c r="I742" s="4" t="str">
        <f t="shared" si="57"/>
        <v>No</v>
      </c>
      <c r="J742" s="4" t="str">
        <f t="shared" si="58"/>
        <v>No</v>
      </c>
      <c r="K742" s="4" t="str">
        <f t="shared" si="59"/>
        <v>No</v>
      </c>
      <c r="L742" s="4" t="str">
        <f t="shared" si="60"/>
        <v>No</v>
      </c>
    </row>
    <row r="743" spans="1:12" x14ac:dyDescent="0.25">
      <c r="A743" s="4">
        <v>742</v>
      </c>
      <c r="B743">
        <v>36</v>
      </c>
      <c r="C743">
        <v>186600</v>
      </c>
      <c r="D743">
        <v>9</v>
      </c>
      <c r="E743">
        <v>41</v>
      </c>
      <c r="F743">
        <v>0</v>
      </c>
      <c r="G743">
        <v>28</v>
      </c>
      <c r="H743" s="4" t="str">
        <f t="shared" si="56"/>
        <v>No</v>
      </c>
      <c r="I743" s="4" t="str">
        <f t="shared" si="57"/>
        <v>No</v>
      </c>
      <c r="J743" s="4" t="str">
        <f t="shared" si="58"/>
        <v>No</v>
      </c>
      <c r="K743" s="4" t="str">
        <f t="shared" si="59"/>
        <v>No</v>
      </c>
      <c r="L743" s="4" t="str">
        <f t="shared" si="60"/>
        <v>No</v>
      </c>
    </row>
    <row r="744" spans="1:12" x14ac:dyDescent="0.25">
      <c r="A744" s="4">
        <v>743</v>
      </c>
      <c r="C744">
        <v>116200</v>
      </c>
      <c r="D744">
        <v>68</v>
      </c>
      <c r="E744">
        <v>39</v>
      </c>
      <c r="F744">
        <v>61</v>
      </c>
      <c r="G744">
        <v>52</v>
      </c>
      <c r="H744" s="4" t="str">
        <f t="shared" si="56"/>
        <v>Yes</v>
      </c>
      <c r="I744" s="4" t="str">
        <f t="shared" si="57"/>
        <v>No</v>
      </c>
      <c r="J744" s="4" t="str">
        <f t="shared" si="58"/>
        <v>No</v>
      </c>
      <c r="K744" s="4" t="str">
        <f t="shared" si="59"/>
        <v>No</v>
      </c>
      <c r="L744" s="4" t="str">
        <f t="shared" si="60"/>
        <v>No</v>
      </c>
    </row>
    <row r="745" spans="1:12" x14ac:dyDescent="0.25">
      <c r="A745" s="4">
        <v>744</v>
      </c>
      <c r="B745">
        <v>58</v>
      </c>
      <c r="C745">
        <v>84900</v>
      </c>
      <c r="E745">
        <v>0</v>
      </c>
      <c r="F745">
        <v>79</v>
      </c>
      <c r="G745">
        <v>67</v>
      </c>
      <c r="H745" s="4" t="str">
        <f t="shared" si="56"/>
        <v>No</v>
      </c>
      <c r="I745" s="4" t="str">
        <f t="shared" si="57"/>
        <v>No</v>
      </c>
      <c r="J745" s="4" t="str">
        <f t="shared" si="58"/>
        <v>Yes</v>
      </c>
      <c r="K745" s="4" t="str">
        <f t="shared" si="59"/>
        <v>No</v>
      </c>
      <c r="L745" s="4" t="str">
        <f t="shared" si="60"/>
        <v>No</v>
      </c>
    </row>
    <row r="746" spans="1:12" x14ac:dyDescent="0.25">
      <c r="A746" s="4">
        <v>745</v>
      </c>
      <c r="B746">
        <v>58</v>
      </c>
      <c r="C746">
        <v>108600</v>
      </c>
      <c r="D746">
        <v>24</v>
      </c>
      <c r="E746">
        <v>0</v>
      </c>
      <c r="G746">
        <v>64</v>
      </c>
      <c r="H746" s="4" t="str">
        <f t="shared" si="56"/>
        <v>No</v>
      </c>
      <c r="I746" s="4" t="str">
        <f t="shared" si="57"/>
        <v>No</v>
      </c>
      <c r="J746" s="4" t="str">
        <f t="shared" si="58"/>
        <v>No</v>
      </c>
      <c r="K746" s="4" t="str">
        <f t="shared" si="59"/>
        <v>No</v>
      </c>
      <c r="L746" s="4" t="str">
        <f t="shared" si="60"/>
        <v>Yes</v>
      </c>
    </row>
    <row r="747" spans="1:12" x14ac:dyDescent="0.25">
      <c r="A747" s="4">
        <v>746</v>
      </c>
      <c r="B747">
        <v>39</v>
      </c>
      <c r="C747">
        <v>125100</v>
      </c>
      <c r="D747">
        <v>38</v>
      </c>
      <c r="E747">
        <v>73</v>
      </c>
      <c r="F747">
        <v>0</v>
      </c>
      <c r="G747">
        <v>7</v>
      </c>
      <c r="H747" s="4" t="str">
        <f t="shared" si="56"/>
        <v>No</v>
      </c>
      <c r="I747" s="4" t="str">
        <f t="shared" si="57"/>
        <v>No</v>
      </c>
      <c r="J747" s="4" t="str">
        <f t="shared" si="58"/>
        <v>No</v>
      </c>
      <c r="K747" s="4" t="str">
        <f t="shared" si="59"/>
        <v>No</v>
      </c>
      <c r="L747" s="4" t="str">
        <f t="shared" si="60"/>
        <v>No</v>
      </c>
    </row>
    <row r="748" spans="1:12" x14ac:dyDescent="0.25">
      <c r="A748" s="4">
        <v>747</v>
      </c>
      <c r="B748">
        <v>47</v>
      </c>
      <c r="C748">
        <v>122400</v>
      </c>
      <c r="E748">
        <v>38</v>
      </c>
      <c r="F748">
        <v>31</v>
      </c>
      <c r="G748">
        <v>36</v>
      </c>
      <c r="H748" s="4" t="str">
        <f t="shared" si="56"/>
        <v>No</v>
      </c>
      <c r="I748" s="4" t="str">
        <f t="shared" si="57"/>
        <v>No</v>
      </c>
      <c r="J748" s="4" t="str">
        <f t="shared" si="58"/>
        <v>Yes</v>
      </c>
      <c r="K748" s="4" t="str">
        <f t="shared" si="59"/>
        <v>No</v>
      </c>
      <c r="L748" s="4" t="str">
        <f t="shared" si="60"/>
        <v>No</v>
      </c>
    </row>
    <row r="749" spans="1:12" x14ac:dyDescent="0.25">
      <c r="A749" s="4">
        <v>748</v>
      </c>
      <c r="B749">
        <v>51</v>
      </c>
      <c r="C749">
        <v>164200</v>
      </c>
      <c r="D749">
        <v>51</v>
      </c>
      <c r="E749">
        <v>37</v>
      </c>
      <c r="F749">
        <v>4</v>
      </c>
      <c r="G749">
        <v>34</v>
      </c>
      <c r="H749" s="4" t="str">
        <f t="shared" si="56"/>
        <v>No</v>
      </c>
      <c r="I749" s="4" t="str">
        <f t="shared" si="57"/>
        <v>No</v>
      </c>
      <c r="J749" s="4" t="str">
        <f t="shared" si="58"/>
        <v>No</v>
      </c>
      <c r="K749" s="4" t="str">
        <f t="shared" si="59"/>
        <v>No</v>
      </c>
      <c r="L749" s="4" t="str">
        <f t="shared" si="60"/>
        <v>No</v>
      </c>
    </row>
    <row r="750" spans="1:12" x14ac:dyDescent="0.25">
      <c r="A750" s="4">
        <v>749</v>
      </c>
      <c r="B750">
        <v>59</v>
      </c>
      <c r="C750">
        <v>199600</v>
      </c>
      <c r="D750">
        <v>60</v>
      </c>
      <c r="E750">
        <v>19</v>
      </c>
      <c r="G750">
        <v>73</v>
      </c>
      <c r="H750" s="4" t="str">
        <f t="shared" si="56"/>
        <v>No</v>
      </c>
      <c r="I750" s="4" t="str">
        <f t="shared" si="57"/>
        <v>No</v>
      </c>
      <c r="J750" s="4" t="str">
        <f t="shared" si="58"/>
        <v>No</v>
      </c>
      <c r="K750" s="4" t="str">
        <f t="shared" si="59"/>
        <v>No</v>
      </c>
      <c r="L750" s="4" t="str">
        <f t="shared" si="60"/>
        <v>Yes</v>
      </c>
    </row>
    <row r="751" spans="1:12" x14ac:dyDescent="0.25">
      <c r="A751" s="4">
        <v>750</v>
      </c>
      <c r="B751">
        <v>36</v>
      </c>
      <c r="C751">
        <v>96300</v>
      </c>
      <c r="D751">
        <v>23</v>
      </c>
      <c r="F751">
        <v>52</v>
      </c>
      <c r="G751">
        <v>40</v>
      </c>
      <c r="H751" s="4" t="str">
        <f t="shared" si="56"/>
        <v>No</v>
      </c>
      <c r="I751" s="4" t="str">
        <f t="shared" si="57"/>
        <v>No</v>
      </c>
      <c r="J751" s="4" t="str">
        <f t="shared" si="58"/>
        <v>No</v>
      </c>
      <c r="K751" s="4" t="str">
        <f t="shared" si="59"/>
        <v>Yes</v>
      </c>
      <c r="L751" s="4" t="str">
        <f t="shared" si="60"/>
        <v>No</v>
      </c>
    </row>
    <row r="752" spans="1:12" x14ac:dyDescent="0.25">
      <c r="A752" s="4">
        <v>751</v>
      </c>
      <c r="B752">
        <v>31</v>
      </c>
      <c r="C752">
        <v>65200</v>
      </c>
      <c r="D752">
        <v>69</v>
      </c>
      <c r="E752">
        <v>38</v>
      </c>
      <c r="F752">
        <v>64</v>
      </c>
      <c r="G752">
        <v>36</v>
      </c>
      <c r="H752" s="4" t="str">
        <f t="shared" si="56"/>
        <v>No</v>
      </c>
      <c r="I752" s="4" t="str">
        <f t="shared" si="57"/>
        <v>No</v>
      </c>
      <c r="J752" s="4" t="str">
        <f t="shared" si="58"/>
        <v>No</v>
      </c>
      <c r="K752" s="4" t="str">
        <f t="shared" si="59"/>
        <v>No</v>
      </c>
      <c r="L752" s="4" t="str">
        <f t="shared" si="60"/>
        <v>No</v>
      </c>
    </row>
    <row r="753" spans="1:12" x14ac:dyDescent="0.25">
      <c r="A753" s="4">
        <v>752</v>
      </c>
      <c r="B753">
        <v>38</v>
      </c>
      <c r="C753">
        <v>71400</v>
      </c>
      <c r="E753">
        <v>0</v>
      </c>
      <c r="F753">
        <v>77</v>
      </c>
      <c r="G753">
        <v>55</v>
      </c>
      <c r="H753" s="4" t="str">
        <f t="shared" si="56"/>
        <v>No</v>
      </c>
      <c r="I753" s="4" t="str">
        <f t="shared" si="57"/>
        <v>No</v>
      </c>
      <c r="J753" s="4" t="str">
        <f t="shared" si="58"/>
        <v>Yes</v>
      </c>
      <c r="K753" s="4" t="str">
        <f t="shared" si="59"/>
        <v>No</v>
      </c>
      <c r="L753" s="4" t="str">
        <f t="shared" si="60"/>
        <v>No</v>
      </c>
    </row>
    <row r="754" spans="1:12" x14ac:dyDescent="0.25">
      <c r="A754" s="4">
        <v>753</v>
      </c>
      <c r="C754">
        <v>194200</v>
      </c>
      <c r="D754">
        <v>34</v>
      </c>
      <c r="E754">
        <v>24</v>
      </c>
      <c r="F754">
        <v>56</v>
      </c>
      <c r="G754">
        <v>69</v>
      </c>
      <c r="H754" s="4" t="str">
        <f t="shared" si="56"/>
        <v>Yes</v>
      </c>
      <c r="I754" s="4" t="str">
        <f t="shared" si="57"/>
        <v>No</v>
      </c>
      <c r="J754" s="4" t="str">
        <f t="shared" si="58"/>
        <v>No</v>
      </c>
      <c r="K754" s="4" t="str">
        <f t="shared" si="59"/>
        <v>No</v>
      </c>
      <c r="L754" s="4" t="str">
        <f t="shared" si="60"/>
        <v>No</v>
      </c>
    </row>
    <row r="755" spans="1:12" x14ac:dyDescent="0.25">
      <c r="A755" s="4">
        <v>754</v>
      </c>
      <c r="B755">
        <v>52</v>
      </c>
      <c r="C755">
        <v>54300</v>
      </c>
      <c r="D755">
        <v>29</v>
      </c>
      <c r="E755">
        <v>0</v>
      </c>
      <c r="G755">
        <v>34</v>
      </c>
      <c r="H755" s="4" t="str">
        <f t="shared" si="56"/>
        <v>No</v>
      </c>
      <c r="I755" s="4" t="str">
        <f t="shared" si="57"/>
        <v>No</v>
      </c>
      <c r="J755" s="4" t="str">
        <f t="shared" si="58"/>
        <v>No</v>
      </c>
      <c r="K755" s="4" t="str">
        <f t="shared" si="59"/>
        <v>No</v>
      </c>
      <c r="L755" s="4" t="str">
        <f t="shared" si="60"/>
        <v>Yes</v>
      </c>
    </row>
    <row r="756" spans="1:12" x14ac:dyDescent="0.25">
      <c r="A756" s="4">
        <v>755</v>
      </c>
      <c r="B756">
        <v>57</v>
      </c>
      <c r="C756">
        <v>71000</v>
      </c>
      <c r="E756">
        <v>0</v>
      </c>
      <c r="F756">
        <v>79</v>
      </c>
      <c r="G756">
        <v>62</v>
      </c>
      <c r="H756" s="4" t="str">
        <f t="shared" si="56"/>
        <v>No</v>
      </c>
      <c r="I756" s="4" t="str">
        <f t="shared" si="57"/>
        <v>No</v>
      </c>
      <c r="J756" s="4" t="str">
        <f t="shared" si="58"/>
        <v>Yes</v>
      </c>
      <c r="K756" s="4" t="str">
        <f t="shared" si="59"/>
        <v>No</v>
      </c>
      <c r="L756" s="4" t="str">
        <f t="shared" si="60"/>
        <v>No</v>
      </c>
    </row>
    <row r="757" spans="1:12" x14ac:dyDescent="0.25">
      <c r="A757" s="4">
        <v>756</v>
      </c>
      <c r="B757">
        <v>38</v>
      </c>
      <c r="C757">
        <v>70300</v>
      </c>
      <c r="D757">
        <v>71</v>
      </c>
      <c r="E757">
        <v>2</v>
      </c>
      <c r="G757">
        <v>56</v>
      </c>
      <c r="H757" s="4" t="str">
        <f t="shared" si="56"/>
        <v>No</v>
      </c>
      <c r="I757" s="4" t="str">
        <f t="shared" si="57"/>
        <v>No</v>
      </c>
      <c r="J757" s="4" t="str">
        <f t="shared" si="58"/>
        <v>No</v>
      </c>
      <c r="K757" s="4" t="str">
        <f t="shared" si="59"/>
        <v>No</v>
      </c>
      <c r="L757" s="4" t="str">
        <f t="shared" si="60"/>
        <v>Yes</v>
      </c>
    </row>
    <row r="758" spans="1:12" x14ac:dyDescent="0.25">
      <c r="A758" s="4">
        <v>757</v>
      </c>
      <c r="B758">
        <v>57</v>
      </c>
      <c r="C758">
        <v>91700</v>
      </c>
      <c r="D758">
        <v>53</v>
      </c>
      <c r="E758">
        <v>0</v>
      </c>
      <c r="F758">
        <v>50</v>
      </c>
      <c r="G758">
        <v>41</v>
      </c>
      <c r="H758" s="4" t="str">
        <f t="shared" si="56"/>
        <v>No</v>
      </c>
      <c r="I758" s="4" t="str">
        <f t="shared" si="57"/>
        <v>No</v>
      </c>
      <c r="J758" s="4" t="str">
        <f t="shared" si="58"/>
        <v>No</v>
      </c>
      <c r="K758" s="4" t="str">
        <f t="shared" si="59"/>
        <v>No</v>
      </c>
      <c r="L758" s="4" t="str">
        <f t="shared" si="60"/>
        <v>No</v>
      </c>
    </row>
    <row r="759" spans="1:12" x14ac:dyDescent="0.25">
      <c r="A759" s="4">
        <v>758</v>
      </c>
      <c r="B759">
        <v>54</v>
      </c>
      <c r="C759">
        <v>105800</v>
      </c>
      <c r="D759">
        <v>72</v>
      </c>
      <c r="E759">
        <v>0</v>
      </c>
      <c r="F759">
        <v>89</v>
      </c>
      <c r="G759">
        <v>86</v>
      </c>
      <c r="H759" s="4" t="str">
        <f t="shared" si="56"/>
        <v>No</v>
      </c>
      <c r="I759" s="4" t="str">
        <f t="shared" si="57"/>
        <v>No</v>
      </c>
      <c r="J759" s="4" t="str">
        <f t="shared" si="58"/>
        <v>No</v>
      </c>
      <c r="K759" s="4" t="str">
        <f t="shared" si="59"/>
        <v>No</v>
      </c>
      <c r="L759" s="4" t="str">
        <f t="shared" si="60"/>
        <v>No</v>
      </c>
    </row>
    <row r="760" spans="1:12" x14ac:dyDescent="0.25">
      <c r="A760" s="4">
        <v>759</v>
      </c>
      <c r="B760">
        <v>42</v>
      </c>
      <c r="C760">
        <v>190300</v>
      </c>
      <c r="D760">
        <v>31</v>
      </c>
      <c r="E760">
        <v>75</v>
      </c>
      <c r="F760">
        <v>0</v>
      </c>
      <c r="G760">
        <v>24</v>
      </c>
      <c r="H760" s="4" t="str">
        <f t="shared" si="56"/>
        <v>No</v>
      </c>
      <c r="I760" s="4" t="str">
        <f t="shared" si="57"/>
        <v>No</v>
      </c>
      <c r="J760" s="4" t="str">
        <f t="shared" si="58"/>
        <v>No</v>
      </c>
      <c r="K760" s="4" t="str">
        <f t="shared" si="59"/>
        <v>No</v>
      </c>
      <c r="L760" s="4" t="str">
        <f t="shared" si="60"/>
        <v>No</v>
      </c>
    </row>
    <row r="761" spans="1:12" x14ac:dyDescent="0.25">
      <c r="A761" s="4">
        <v>760</v>
      </c>
      <c r="B761">
        <v>31</v>
      </c>
      <c r="C761">
        <v>91500</v>
      </c>
      <c r="D761">
        <v>69</v>
      </c>
      <c r="F761">
        <v>58</v>
      </c>
      <c r="G761">
        <v>41</v>
      </c>
      <c r="H761" s="4" t="str">
        <f t="shared" si="56"/>
        <v>No</v>
      </c>
      <c r="I761" s="4" t="str">
        <f t="shared" si="57"/>
        <v>No</v>
      </c>
      <c r="J761" s="4" t="str">
        <f t="shared" si="58"/>
        <v>No</v>
      </c>
      <c r="K761" s="4" t="str">
        <f t="shared" si="59"/>
        <v>Yes</v>
      </c>
      <c r="L761" s="4" t="str">
        <f t="shared" si="60"/>
        <v>No</v>
      </c>
    </row>
    <row r="762" spans="1:12" x14ac:dyDescent="0.25">
      <c r="A762" s="4">
        <v>761</v>
      </c>
      <c r="B762">
        <v>58</v>
      </c>
      <c r="C762">
        <v>235100</v>
      </c>
      <c r="D762">
        <v>11</v>
      </c>
      <c r="E762">
        <v>30</v>
      </c>
      <c r="F762">
        <v>8</v>
      </c>
      <c r="G762">
        <v>51</v>
      </c>
      <c r="H762" s="4" t="str">
        <f t="shared" si="56"/>
        <v>No</v>
      </c>
      <c r="I762" s="4" t="str">
        <f t="shared" si="57"/>
        <v>No</v>
      </c>
      <c r="J762" s="4" t="str">
        <f t="shared" si="58"/>
        <v>No</v>
      </c>
      <c r="K762" s="4" t="str">
        <f t="shared" si="59"/>
        <v>No</v>
      </c>
      <c r="L762" s="4" t="str">
        <f t="shared" si="60"/>
        <v>No</v>
      </c>
    </row>
    <row r="763" spans="1:12" x14ac:dyDescent="0.25">
      <c r="A763" s="4">
        <v>762</v>
      </c>
      <c r="B763">
        <v>48</v>
      </c>
      <c r="C763">
        <v>120600</v>
      </c>
      <c r="D763">
        <v>36</v>
      </c>
      <c r="E763">
        <v>12</v>
      </c>
      <c r="F763">
        <v>63</v>
      </c>
      <c r="G763">
        <v>56</v>
      </c>
      <c r="H763" s="4" t="str">
        <f t="shared" si="56"/>
        <v>No</v>
      </c>
      <c r="I763" s="4" t="str">
        <f t="shared" si="57"/>
        <v>No</v>
      </c>
      <c r="J763" s="4" t="str">
        <f t="shared" si="58"/>
        <v>No</v>
      </c>
      <c r="K763" s="4" t="str">
        <f t="shared" si="59"/>
        <v>No</v>
      </c>
      <c r="L763" s="4" t="str">
        <f t="shared" si="60"/>
        <v>No</v>
      </c>
    </row>
    <row r="764" spans="1:12" x14ac:dyDescent="0.25">
      <c r="A764" s="4">
        <v>763</v>
      </c>
      <c r="B764">
        <v>44</v>
      </c>
      <c r="C764">
        <v>103800</v>
      </c>
      <c r="D764">
        <v>5</v>
      </c>
      <c r="E764">
        <v>12</v>
      </c>
      <c r="F764">
        <v>2</v>
      </c>
      <c r="G764">
        <v>20</v>
      </c>
      <c r="H764" s="4" t="str">
        <f t="shared" si="56"/>
        <v>No</v>
      </c>
      <c r="I764" s="4" t="str">
        <f t="shared" si="57"/>
        <v>No</v>
      </c>
      <c r="J764" s="4" t="str">
        <f t="shared" si="58"/>
        <v>No</v>
      </c>
      <c r="K764" s="4" t="str">
        <f t="shared" si="59"/>
        <v>No</v>
      </c>
      <c r="L764" s="4" t="str">
        <f t="shared" si="60"/>
        <v>No</v>
      </c>
    </row>
    <row r="765" spans="1:12" x14ac:dyDescent="0.25">
      <c r="A765" s="4">
        <v>764</v>
      </c>
      <c r="B765">
        <v>56</v>
      </c>
      <c r="C765">
        <v>214000</v>
      </c>
      <c r="D765">
        <v>0</v>
      </c>
      <c r="E765">
        <v>1</v>
      </c>
      <c r="F765">
        <v>31</v>
      </c>
      <c r="G765">
        <v>60</v>
      </c>
      <c r="H765" s="4" t="str">
        <f t="shared" si="56"/>
        <v>No</v>
      </c>
      <c r="I765" s="4" t="str">
        <f t="shared" si="57"/>
        <v>No</v>
      </c>
      <c r="J765" s="4" t="str">
        <f t="shared" si="58"/>
        <v>No</v>
      </c>
      <c r="K765" s="4" t="str">
        <f t="shared" si="59"/>
        <v>No</v>
      </c>
      <c r="L765" s="4" t="str">
        <f t="shared" si="60"/>
        <v>No</v>
      </c>
    </row>
    <row r="766" spans="1:12" x14ac:dyDescent="0.25">
      <c r="A766" s="4">
        <v>765</v>
      </c>
      <c r="B766">
        <v>32</v>
      </c>
      <c r="C766">
        <v>123000</v>
      </c>
      <c r="D766">
        <v>27</v>
      </c>
      <c r="E766">
        <v>44</v>
      </c>
      <c r="F766">
        <v>24</v>
      </c>
      <c r="G766">
        <v>32</v>
      </c>
      <c r="H766" s="4" t="str">
        <f t="shared" si="56"/>
        <v>No</v>
      </c>
      <c r="I766" s="4" t="str">
        <f t="shared" si="57"/>
        <v>No</v>
      </c>
      <c r="J766" s="4" t="str">
        <f t="shared" si="58"/>
        <v>No</v>
      </c>
      <c r="K766" s="4" t="str">
        <f t="shared" si="59"/>
        <v>No</v>
      </c>
      <c r="L766" s="4" t="str">
        <f t="shared" si="60"/>
        <v>No</v>
      </c>
    </row>
    <row r="767" spans="1:12" x14ac:dyDescent="0.25">
      <c r="A767" s="4">
        <v>766</v>
      </c>
      <c r="B767">
        <v>29</v>
      </c>
      <c r="C767">
        <v>104700</v>
      </c>
      <c r="D767">
        <v>38</v>
      </c>
      <c r="E767">
        <v>41</v>
      </c>
      <c r="F767">
        <v>63</v>
      </c>
      <c r="G767">
        <v>48</v>
      </c>
      <c r="H767" s="4" t="str">
        <f t="shared" si="56"/>
        <v>No</v>
      </c>
      <c r="I767" s="4" t="str">
        <f t="shared" si="57"/>
        <v>No</v>
      </c>
      <c r="J767" s="4" t="str">
        <f t="shared" si="58"/>
        <v>No</v>
      </c>
      <c r="K767" s="4" t="str">
        <f t="shared" si="59"/>
        <v>No</v>
      </c>
      <c r="L767" s="4" t="str">
        <f t="shared" si="60"/>
        <v>No</v>
      </c>
    </row>
    <row r="768" spans="1:12" x14ac:dyDescent="0.25">
      <c r="A768" s="4">
        <v>767</v>
      </c>
      <c r="B768">
        <v>56</v>
      </c>
      <c r="C768">
        <v>176500</v>
      </c>
      <c r="D768">
        <v>35</v>
      </c>
      <c r="E768">
        <v>0</v>
      </c>
      <c r="F768">
        <v>48</v>
      </c>
      <c r="G768">
        <v>62</v>
      </c>
      <c r="H768" s="4" t="str">
        <f t="shared" si="56"/>
        <v>No</v>
      </c>
      <c r="I768" s="4" t="str">
        <f t="shared" si="57"/>
        <v>No</v>
      </c>
      <c r="J768" s="4" t="str">
        <f t="shared" si="58"/>
        <v>No</v>
      </c>
      <c r="K768" s="4" t="str">
        <f t="shared" si="59"/>
        <v>No</v>
      </c>
      <c r="L768" s="4" t="str">
        <f t="shared" si="60"/>
        <v>No</v>
      </c>
    </row>
    <row r="769" spans="1:12" x14ac:dyDescent="0.25">
      <c r="A769" s="4">
        <v>768</v>
      </c>
      <c r="B769">
        <v>62</v>
      </c>
      <c r="C769">
        <v>265100</v>
      </c>
      <c r="D769">
        <v>1</v>
      </c>
      <c r="E769">
        <v>43</v>
      </c>
      <c r="F769">
        <v>0</v>
      </c>
      <c r="G769">
        <v>29</v>
      </c>
      <c r="H769" s="4" t="str">
        <f t="shared" si="56"/>
        <v>No</v>
      </c>
      <c r="I769" s="4" t="str">
        <f t="shared" si="57"/>
        <v>No</v>
      </c>
      <c r="J769" s="4" t="str">
        <f t="shared" si="58"/>
        <v>No</v>
      </c>
      <c r="K769" s="4" t="str">
        <f t="shared" si="59"/>
        <v>No</v>
      </c>
      <c r="L769" s="4" t="str">
        <f t="shared" si="60"/>
        <v>No</v>
      </c>
    </row>
    <row r="770" spans="1:12" x14ac:dyDescent="0.25">
      <c r="A770" s="4">
        <v>769</v>
      </c>
      <c r="C770">
        <v>63200</v>
      </c>
      <c r="D770">
        <v>48</v>
      </c>
      <c r="E770">
        <v>76</v>
      </c>
      <c r="F770">
        <v>39</v>
      </c>
      <c r="G770">
        <v>18</v>
      </c>
      <c r="H770" s="4" t="str">
        <f t="shared" si="56"/>
        <v>Yes</v>
      </c>
      <c r="I770" s="4" t="str">
        <f t="shared" si="57"/>
        <v>No</v>
      </c>
      <c r="J770" s="4" t="str">
        <f t="shared" si="58"/>
        <v>No</v>
      </c>
      <c r="K770" s="4" t="str">
        <f t="shared" si="59"/>
        <v>No</v>
      </c>
      <c r="L770" s="4" t="str">
        <f t="shared" si="60"/>
        <v>No</v>
      </c>
    </row>
    <row r="771" spans="1:12" x14ac:dyDescent="0.25">
      <c r="A771" s="4">
        <v>770</v>
      </c>
      <c r="B771">
        <v>58</v>
      </c>
      <c r="C771">
        <v>151700</v>
      </c>
      <c r="D771">
        <v>79</v>
      </c>
      <c r="E771">
        <v>2</v>
      </c>
      <c r="F771">
        <v>85</v>
      </c>
      <c r="G771">
        <v>88</v>
      </c>
      <c r="H771" s="4" t="str">
        <f t="shared" ref="H771:H834" si="61">IF(B771="","Yes","No")</f>
        <v>No</v>
      </c>
      <c r="I771" s="4" t="str">
        <f t="shared" ref="I771:I834" si="62">IF(C771="","Yes","No")</f>
        <v>No</v>
      </c>
      <c r="J771" s="4" t="str">
        <f t="shared" ref="J771:J834" si="63">IF(D771="","Yes","No")</f>
        <v>No</v>
      </c>
      <c r="K771" s="4" t="str">
        <f t="shared" ref="K771:K834" si="64">IF(E771="","Yes","No")</f>
        <v>No</v>
      </c>
      <c r="L771" s="4" t="str">
        <f t="shared" ref="L771:L834" si="65">IF(F771="","Yes","No")</f>
        <v>No</v>
      </c>
    </row>
    <row r="772" spans="1:12" x14ac:dyDescent="0.25">
      <c r="A772" s="4">
        <v>771</v>
      </c>
      <c r="B772">
        <v>33</v>
      </c>
      <c r="D772">
        <v>0</v>
      </c>
      <c r="E772">
        <v>0</v>
      </c>
      <c r="F772">
        <v>20</v>
      </c>
      <c r="G772">
        <v>13</v>
      </c>
      <c r="H772" s="4" t="str">
        <f t="shared" si="61"/>
        <v>No</v>
      </c>
      <c r="I772" s="4" t="str">
        <f t="shared" si="62"/>
        <v>Yes</v>
      </c>
      <c r="J772" s="4" t="str">
        <f t="shared" si="63"/>
        <v>No</v>
      </c>
      <c r="K772" s="4" t="str">
        <f t="shared" si="64"/>
        <v>No</v>
      </c>
      <c r="L772" s="4" t="str">
        <f t="shared" si="65"/>
        <v>No</v>
      </c>
    </row>
    <row r="773" spans="1:12" x14ac:dyDescent="0.25">
      <c r="A773" s="4">
        <v>772</v>
      </c>
      <c r="B773">
        <v>35</v>
      </c>
      <c r="C773">
        <v>119600</v>
      </c>
      <c r="D773">
        <v>2</v>
      </c>
      <c r="E773">
        <v>25</v>
      </c>
      <c r="F773">
        <v>18</v>
      </c>
      <c r="G773">
        <v>29</v>
      </c>
      <c r="H773" s="4" t="str">
        <f t="shared" si="61"/>
        <v>No</v>
      </c>
      <c r="I773" s="4" t="str">
        <f t="shared" si="62"/>
        <v>No</v>
      </c>
      <c r="J773" s="4" t="str">
        <f t="shared" si="63"/>
        <v>No</v>
      </c>
      <c r="K773" s="4" t="str">
        <f t="shared" si="64"/>
        <v>No</v>
      </c>
      <c r="L773" s="4" t="str">
        <f t="shared" si="65"/>
        <v>No</v>
      </c>
    </row>
    <row r="774" spans="1:12" x14ac:dyDescent="0.25">
      <c r="A774" s="4">
        <v>773</v>
      </c>
      <c r="B774">
        <v>27</v>
      </c>
      <c r="C774">
        <v>70100</v>
      </c>
      <c r="D774">
        <v>60</v>
      </c>
      <c r="E774">
        <v>43</v>
      </c>
      <c r="F774">
        <v>57</v>
      </c>
      <c r="G774">
        <v>33</v>
      </c>
      <c r="H774" s="4" t="str">
        <f t="shared" si="61"/>
        <v>No</v>
      </c>
      <c r="I774" s="4" t="str">
        <f t="shared" si="62"/>
        <v>No</v>
      </c>
      <c r="J774" s="4" t="str">
        <f t="shared" si="63"/>
        <v>No</v>
      </c>
      <c r="K774" s="4" t="str">
        <f t="shared" si="64"/>
        <v>No</v>
      </c>
      <c r="L774" s="4" t="str">
        <f t="shared" si="65"/>
        <v>No</v>
      </c>
    </row>
    <row r="775" spans="1:12" x14ac:dyDescent="0.25">
      <c r="A775" s="4">
        <v>774</v>
      </c>
      <c r="B775">
        <v>49</v>
      </c>
      <c r="C775">
        <v>157300</v>
      </c>
      <c r="E775">
        <v>44</v>
      </c>
      <c r="F775">
        <v>45</v>
      </c>
      <c r="G775">
        <v>52</v>
      </c>
      <c r="H775" s="4" t="str">
        <f t="shared" si="61"/>
        <v>No</v>
      </c>
      <c r="I775" s="4" t="str">
        <f t="shared" si="62"/>
        <v>No</v>
      </c>
      <c r="J775" s="4" t="str">
        <f t="shared" si="63"/>
        <v>Yes</v>
      </c>
      <c r="K775" s="4" t="str">
        <f t="shared" si="64"/>
        <v>No</v>
      </c>
      <c r="L775" s="4" t="str">
        <f t="shared" si="65"/>
        <v>No</v>
      </c>
    </row>
    <row r="776" spans="1:12" x14ac:dyDescent="0.25">
      <c r="A776" s="4">
        <v>775</v>
      </c>
      <c r="B776">
        <v>40</v>
      </c>
      <c r="C776">
        <v>76900</v>
      </c>
      <c r="D776">
        <v>15</v>
      </c>
      <c r="E776">
        <v>3</v>
      </c>
      <c r="F776">
        <v>60</v>
      </c>
      <c r="G776">
        <v>40</v>
      </c>
      <c r="H776" s="4" t="str">
        <f t="shared" si="61"/>
        <v>No</v>
      </c>
      <c r="I776" s="4" t="str">
        <f t="shared" si="62"/>
        <v>No</v>
      </c>
      <c r="J776" s="4" t="str">
        <f t="shared" si="63"/>
        <v>No</v>
      </c>
      <c r="K776" s="4" t="str">
        <f t="shared" si="64"/>
        <v>No</v>
      </c>
      <c r="L776" s="4" t="str">
        <f t="shared" si="65"/>
        <v>No</v>
      </c>
    </row>
    <row r="777" spans="1:12" x14ac:dyDescent="0.25">
      <c r="A777" s="4">
        <v>776</v>
      </c>
      <c r="C777">
        <v>65200</v>
      </c>
      <c r="D777">
        <v>76</v>
      </c>
      <c r="E777">
        <v>10</v>
      </c>
      <c r="F777">
        <v>72</v>
      </c>
      <c r="G777">
        <v>45</v>
      </c>
      <c r="H777" s="4" t="str">
        <f t="shared" si="61"/>
        <v>Yes</v>
      </c>
      <c r="I777" s="4" t="str">
        <f t="shared" si="62"/>
        <v>No</v>
      </c>
      <c r="J777" s="4" t="str">
        <f t="shared" si="63"/>
        <v>No</v>
      </c>
      <c r="K777" s="4" t="str">
        <f t="shared" si="64"/>
        <v>No</v>
      </c>
      <c r="L777" s="4" t="str">
        <f t="shared" si="65"/>
        <v>No</v>
      </c>
    </row>
    <row r="778" spans="1:12" x14ac:dyDescent="0.25">
      <c r="A778" s="4">
        <v>777</v>
      </c>
      <c r="B778">
        <v>55</v>
      </c>
      <c r="C778">
        <v>55200</v>
      </c>
      <c r="D778">
        <v>61</v>
      </c>
      <c r="E778">
        <v>0</v>
      </c>
      <c r="F778">
        <v>87</v>
      </c>
      <c r="G778">
        <v>63</v>
      </c>
      <c r="H778" s="4" t="str">
        <f t="shared" si="61"/>
        <v>No</v>
      </c>
      <c r="I778" s="4" t="str">
        <f t="shared" si="62"/>
        <v>No</v>
      </c>
      <c r="J778" s="4" t="str">
        <f t="shared" si="63"/>
        <v>No</v>
      </c>
      <c r="K778" s="4" t="str">
        <f t="shared" si="64"/>
        <v>No</v>
      </c>
      <c r="L778" s="4" t="str">
        <f t="shared" si="65"/>
        <v>No</v>
      </c>
    </row>
    <row r="779" spans="1:12" x14ac:dyDescent="0.25">
      <c r="A779" s="4">
        <v>778</v>
      </c>
      <c r="B779">
        <v>64</v>
      </c>
      <c r="C779">
        <v>221500</v>
      </c>
      <c r="D779">
        <v>48</v>
      </c>
      <c r="E779">
        <v>0</v>
      </c>
      <c r="F779">
        <v>15</v>
      </c>
      <c r="G779">
        <v>57</v>
      </c>
      <c r="H779" s="4" t="str">
        <f t="shared" si="61"/>
        <v>No</v>
      </c>
      <c r="I779" s="4" t="str">
        <f t="shared" si="62"/>
        <v>No</v>
      </c>
      <c r="J779" s="4" t="str">
        <f t="shared" si="63"/>
        <v>No</v>
      </c>
      <c r="K779" s="4" t="str">
        <f t="shared" si="64"/>
        <v>No</v>
      </c>
      <c r="L779" s="4" t="str">
        <f t="shared" si="65"/>
        <v>No</v>
      </c>
    </row>
    <row r="780" spans="1:12" x14ac:dyDescent="0.25">
      <c r="A780" s="4">
        <v>779</v>
      </c>
      <c r="B780">
        <v>32</v>
      </c>
      <c r="C780">
        <v>70600</v>
      </c>
      <c r="D780">
        <v>24</v>
      </c>
      <c r="E780">
        <v>24</v>
      </c>
      <c r="G780">
        <v>24</v>
      </c>
      <c r="H780" s="4" t="str">
        <f t="shared" si="61"/>
        <v>No</v>
      </c>
      <c r="I780" s="4" t="str">
        <f t="shared" si="62"/>
        <v>No</v>
      </c>
      <c r="J780" s="4" t="str">
        <f t="shared" si="63"/>
        <v>No</v>
      </c>
      <c r="K780" s="4" t="str">
        <f t="shared" si="64"/>
        <v>No</v>
      </c>
      <c r="L780" s="4" t="str">
        <f t="shared" si="65"/>
        <v>Yes</v>
      </c>
    </row>
    <row r="781" spans="1:12" x14ac:dyDescent="0.25">
      <c r="A781" s="4">
        <v>780</v>
      </c>
      <c r="C781">
        <v>182000</v>
      </c>
      <c r="D781">
        <v>52</v>
      </c>
      <c r="E781">
        <v>20</v>
      </c>
      <c r="F781">
        <v>28</v>
      </c>
      <c r="G781">
        <v>50</v>
      </c>
      <c r="H781" s="4" t="str">
        <f t="shared" si="61"/>
        <v>Yes</v>
      </c>
      <c r="I781" s="4" t="str">
        <f t="shared" si="62"/>
        <v>No</v>
      </c>
      <c r="J781" s="4" t="str">
        <f t="shared" si="63"/>
        <v>No</v>
      </c>
      <c r="K781" s="4" t="str">
        <f t="shared" si="64"/>
        <v>No</v>
      </c>
      <c r="L781" s="4" t="str">
        <f t="shared" si="65"/>
        <v>No</v>
      </c>
    </row>
    <row r="782" spans="1:12" x14ac:dyDescent="0.25">
      <c r="A782" s="4">
        <v>781</v>
      </c>
      <c r="B782">
        <v>64</v>
      </c>
      <c r="C782">
        <v>257500</v>
      </c>
      <c r="D782">
        <v>84</v>
      </c>
      <c r="E782">
        <v>42</v>
      </c>
      <c r="F782">
        <v>0</v>
      </c>
      <c r="G782">
        <v>57</v>
      </c>
      <c r="H782" s="4" t="str">
        <f t="shared" si="61"/>
        <v>No</v>
      </c>
      <c r="I782" s="4" t="str">
        <f t="shared" si="62"/>
        <v>No</v>
      </c>
      <c r="J782" s="4" t="str">
        <f t="shared" si="63"/>
        <v>No</v>
      </c>
      <c r="K782" s="4" t="str">
        <f t="shared" si="64"/>
        <v>No</v>
      </c>
      <c r="L782" s="4" t="str">
        <f t="shared" si="65"/>
        <v>No</v>
      </c>
    </row>
    <row r="783" spans="1:12" x14ac:dyDescent="0.25">
      <c r="A783" s="4">
        <v>782</v>
      </c>
      <c r="B783">
        <v>28</v>
      </c>
      <c r="C783">
        <v>34300</v>
      </c>
      <c r="D783">
        <v>72</v>
      </c>
      <c r="E783">
        <v>0</v>
      </c>
      <c r="G783">
        <v>57</v>
      </c>
      <c r="H783" s="4" t="str">
        <f t="shared" si="61"/>
        <v>No</v>
      </c>
      <c r="I783" s="4" t="str">
        <f t="shared" si="62"/>
        <v>No</v>
      </c>
      <c r="J783" s="4" t="str">
        <f t="shared" si="63"/>
        <v>No</v>
      </c>
      <c r="K783" s="4" t="str">
        <f t="shared" si="64"/>
        <v>No</v>
      </c>
      <c r="L783" s="4" t="str">
        <f t="shared" si="65"/>
        <v>Yes</v>
      </c>
    </row>
    <row r="784" spans="1:12" x14ac:dyDescent="0.25">
      <c r="A784" s="4">
        <v>783</v>
      </c>
      <c r="B784">
        <v>41</v>
      </c>
      <c r="C784">
        <v>79800</v>
      </c>
      <c r="D784">
        <v>67</v>
      </c>
      <c r="E784">
        <v>19</v>
      </c>
      <c r="F784">
        <v>30</v>
      </c>
      <c r="G784">
        <v>27</v>
      </c>
      <c r="H784" s="4" t="str">
        <f t="shared" si="61"/>
        <v>No</v>
      </c>
      <c r="I784" s="4" t="str">
        <f t="shared" si="62"/>
        <v>No</v>
      </c>
      <c r="J784" s="4" t="str">
        <f t="shared" si="63"/>
        <v>No</v>
      </c>
      <c r="K784" s="4" t="str">
        <f t="shared" si="64"/>
        <v>No</v>
      </c>
      <c r="L784" s="4" t="str">
        <f t="shared" si="65"/>
        <v>No</v>
      </c>
    </row>
    <row r="785" spans="1:12" x14ac:dyDescent="0.25">
      <c r="A785" s="4">
        <v>784</v>
      </c>
      <c r="B785">
        <v>61</v>
      </c>
      <c r="C785">
        <v>197500</v>
      </c>
      <c r="D785">
        <v>22</v>
      </c>
      <c r="F785">
        <v>17</v>
      </c>
      <c r="G785">
        <v>49</v>
      </c>
      <c r="H785" s="4" t="str">
        <f t="shared" si="61"/>
        <v>No</v>
      </c>
      <c r="I785" s="4" t="str">
        <f t="shared" si="62"/>
        <v>No</v>
      </c>
      <c r="J785" s="4" t="str">
        <f t="shared" si="63"/>
        <v>No</v>
      </c>
      <c r="K785" s="4" t="str">
        <f t="shared" si="64"/>
        <v>Yes</v>
      </c>
      <c r="L785" s="4" t="str">
        <f t="shared" si="65"/>
        <v>No</v>
      </c>
    </row>
    <row r="786" spans="1:12" x14ac:dyDescent="0.25">
      <c r="A786" s="4">
        <v>785</v>
      </c>
      <c r="B786">
        <v>28</v>
      </c>
      <c r="C786">
        <v>177900</v>
      </c>
      <c r="D786">
        <v>2</v>
      </c>
      <c r="E786">
        <v>77</v>
      </c>
      <c r="F786">
        <v>19</v>
      </c>
      <c r="G786">
        <v>38</v>
      </c>
      <c r="H786" s="4" t="str">
        <f t="shared" si="61"/>
        <v>No</v>
      </c>
      <c r="I786" s="4" t="str">
        <f t="shared" si="62"/>
        <v>No</v>
      </c>
      <c r="J786" s="4" t="str">
        <f t="shared" si="63"/>
        <v>No</v>
      </c>
      <c r="K786" s="4" t="str">
        <f t="shared" si="64"/>
        <v>No</v>
      </c>
      <c r="L786" s="4" t="str">
        <f t="shared" si="65"/>
        <v>No</v>
      </c>
    </row>
    <row r="787" spans="1:12" x14ac:dyDescent="0.25">
      <c r="A787" s="4">
        <v>786</v>
      </c>
      <c r="B787">
        <v>55</v>
      </c>
      <c r="C787">
        <v>156300</v>
      </c>
      <c r="D787">
        <v>49</v>
      </c>
      <c r="E787">
        <v>18</v>
      </c>
      <c r="F787">
        <v>38</v>
      </c>
      <c r="G787">
        <v>50</v>
      </c>
      <c r="H787" s="4" t="str">
        <f t="shared" si="61"/>
        <v>No</v>
      </c>
      <c r="I787" s="4" t="str">
        <f t="shared" si="62"/>
        <v>No</v>
      </c>
      <c r="J787" s="4" t="str">
        <f t="shared" si="63"/>
        <v>No</v>
      </c>
      <c r="K787" s="4" t="str">
        <f t="shared" si="64"/>
        <v>No</v>
      </c>
      <c r="L787" s="4" t="str">
        <f t="shared" si="65"/>
        <v>No</v>
      </c>
    </row>
    <row r="788" spans="1:12" x14ac:dyDescent="0.25">
      <c r="A788" s="4">
        <v>787</v>
      </c>
      <c r="C788">
        <v>155000</v>
      </c>
      <c r="D788">
        <v>5</v>
      </c>
      <c r="E788">
        <v>48</v>
      </c>
      <c r="F788">
        <v>0</v>
      </c>
      <c r="G788">
        <v>14</v>
      </c>
      <c r="H788" s="4" t="str">
        <f t="shared" si="61"/>
        <v>Yes</v>
      </c>
      <c r="I788" s="4" t="str">
        <f t="shared" si="62"/>
        <v>No</v>
      </c>
      <c r="J788" s="4" t="str">
        <f t="shared" si="63"/>
        <v>No</v>
      </c>
      <c r="K788" s="4" t="str">
        <f t="shared" si="64"/>
        <v>No</v>
      </c>
      <c r="L788" s="4" t="str">
        <f t="shared" si="65"/>
        <v>No</v>
      </c>
    </row>
    <row r="789" spans="1:12" x14ac:dyDescent="0.25">
      <c r="A789" s="4">
        <v>788</v>
      </c>
      <c r="C789">
        <v>119200</v>
      </c>
      <c r="D789">
        <v>78</v>
      </c>
      <c r="E789">
        <v>29</v>
      </c>
      <c r="F789">
        <v>61</v>
      </c>
      <c r="G789">
        <v>54</v>
      </c>
      <c r="H789" s="4" t="str">
        <f t="shared" si="61"/>
        <v>Yes</v>
      </c>
      <c r="I789" s="4" t="str">
        <f t="shared" si="62"/>
        <v>No</v>
      </c>
      <c r="J789" s="4" t="str">
        <f t="shared" si="63"/>
        <v>No</v>
      </c>
      <c r="K789" s="4" t="str">
        <f t="shared" si="64"/>
        <v>No</v>
      </c>
      <c r="L789" s="4" t="str">
        <f t="shared" si="65"/>
        <v>No</v>
      </c>
    </row>
    <row r="790" spans="1:12" x14ac:dyDescent="0.25">
      <c r="A790" s="4">
        <v>789</v>
      </c>
      <c r="B790">
        <v>35</v>
      </c>
      <c r="C790">
        <v>137600</v>
      </c>
      <c r="D790">
        <v>35</v>
      </c>
      <c r="E790">
        <v>57</v>
      </c>
      <c r="F790">
        <v>10</v>
      </c>
      <c r="G790">
        <v>28</v>
      </c>
      <c r="H790" s="4" t="str">
        <f t="shared" si="61"/>
        <v>No</v>
      </c>
      <c r="I790" s="4" t="str">
        <f t="shared" si="62"/>
        <v>No</v>
      </c>
      <c r="J790" s="4" t="str">
        <f t="shared" si="63"/>
        <v>No</v>
      </c>
      <c r="K790" s="4" t="str">
        <f t="shared" si="64"/>
        <v>No</v>
      </c>
      <c r="L790" s="4" t="str">
        <f t="shared" si="65"/>
        <v>No</v>
      </c>
    </row>
    <row r="791" spans="1:12" x14ac:dyDescent="0.25">
      <c r="A791" s="4">
        <v>790</v>
      </c>
      <c r="B791">
        <v>59</v>
      </c>
      <c r="C791">
        <v>155000</v>
      </c>
      <c r="D791">
        <v>51</v>
      </c>
      <c r="E791">
        <v>12</v>
      </c>
      <c r="F791">
        <v>66</v>
      </c>
      <c r="G791">
        <v>69</v>
      </c>
      <c r="H791" s="4" t="str">
        <f t="shared" si="61"/>
        <v>No</v>
      </c>
      <c r="I791" s="4" t="str">
        <f t="shared" si="62"/>
        <v>No</v>
      </c>
      <c r="J791" s="4" t="str">
        <f t="shared" si="63"/>
        <v>No</v>
      </c>
      <c r="K791" s="4" t="str">
        <f t="shared" si="64"/>
        <v>No</v>
      </c>
      <c r="L791" s="4" t="str">
        <f t="shared" si="65"/>
        <v>No</v>
      </c>
    </row>
    <row r="792" spans="1:12" x14ac:dyDescent="0.25">
      <c r="A792" s="4">
        <v>791</v>
      </c>
      <c r="B792">
        <v>26</v>
      </c>
      <c r="C792">
        <v>106600</v>
      </c>
      <c r="D792">
        <v>0</v>
      </c>
      <c r="E792">
        <v>58</v>
      </c>
      <c r="F792">
        <v>3</v>
      </c>
      <c r="G792">
        <v>17</v>
      </c>
      <c r="H792" s="4" t="str">
        <f t="shared" si="61"/>
        <v>No</v>
      </c>
      <c r="I792" s="4" t="str">
        <f t="shared" si="62"/>
        <v>No</v>
      </c>
      <c r="J792" s="4" t="str">
        <f t="shared" si="63"/>
        <v>No</v>
      </c>
      <c r="K792" s="4" t="str">
        <f t="shared" si="64"/>
        <v>No</v>
      </c>
      <c r="L792" s="4" t="str">
        <f t="shared" si="65"/>
        <v>No</v>
      </c>
    </row>
    <row r="793" spans="1:12" x14ac:dyDescent="0.25">
      <c r="A793" s="4">
        <v>792</v>
      </c>
      <c r="B793">
        <v>56</v>
      </c>
      <c r="D793">
        <v>12</v>
      </c>
      <c r="E793">
        <v>56</v>
      </c>
      <c r="F793">
        <v>0</v>
      </c>
      <c r="G793">
        <v>34</v>
      </c>
      <c r="H793" s="4" t="str">
        <f t="shared" si="61"/>
        <v>No</v>
      </c>
      <c r="I793" s="4" t="str">
        <f t="shared" si="62"/>
        <v>Yes</v>
      </c>
      <c r="J793" s="4" t="str">
        <f t="shared" si="63"/>
        <v>No</v>
      </c>
      <c r="K793" s="4" t="str">
        <f t="shared" si="64"/>
        <v>No</v>
      </c>
      <c r="L793" s="4" t="str">
        <f t="shared" si="65"/>
        <v>No</v>
      </c>
    </row>
    <row r="794" spans="1:12" x14ac:dyDescent="0.25">
      <c r="A794" s="4">
        <v>793</v>
      </c>
      <c r="B794">
        <v>50</v>
      </c>
      <c r="C794">
        <v>87200</v>
      </c>
      <c r="D794">
        <v>79</v>
      </c>
      <c r="E794">
        <v>0</v>
      </c>
      <c r="F794">
        <v>90</v>
      </c>
      <c r="G794">
        <v>81</v>
      </c>
      <c r="H794" s="4" t="str">
        <f t="shared" si="61"/>
        <v>No</v>
      </c>
      <c r="I794" s="4" t="str">
        <f t="shared" si="62"/>
        <v>No</v>
      </c>
      <c r="J794" s="4" t="str">
        <f t="shared" si="63"/>
        <v>No</v>
      </c>
      <c r="K794" s="4" t="str">
        <f t="shared" si="64"/>
        <v>No</v>
      </c>
      <c r="L794" s="4" t="str">
        <f t="shared" si="65"/>
        <v>No</v>
      </c>
    </row>
    <row r="795" spans="1:12" x14ac:dyDescent="0.25">
      <c r="A795" s="4">
        <v>794</v>
      </c>
      <c r="C795">
        <v>139800</v>
      </c>
      <c r="D795">
        <v>33</v>
      </c>
      <c r="E795">
        <v>0</v>
      </c>
      <c r="F795">
        <v>45</v>
      </c>
      <c r="G795">
        <v>52</v>
      </c>
      <c r="H795" s="4" t="str">
        <f t="shared" si="61"/>
        <v>Yes</v>
      </c>
      <c r="I795" s="4" t="str">
        <f t="shared" si="62"/>
        <v>No</v>
      </c>
      <c r="J795" s="4" t="str">
        <f t="shared" si="63"/>
        <v>No</v>
      </c>
      <c r="K795" s="4" t="str">
        <f t="shared" si="64"/>
        <v>No</v>
      </c>
      <c r="L795" s="4" t="str">
        <f t="shared" si="65"/>
        <v>No</v>
      </c>
    </row>
    <row r="796" spans="1:12" x14ac:dyDescent="0.25">
      <c r="A796" s="4">
        <v>795</v>
      </c>
      <c r="B796">
        <v>30</v>
      </c>
      <c r="C796">
        <v>110100</v>
      </c>
      <c r="D796">
        <v>64</v>
      </c>
      <c r="E796">
        <v>45</v>
      </c>
      <c r="G796">
        <v>50</v>
      </c>
      <c r="H796" s="4" t="str">
        <f t="shared" si="61"/>
        <v>No</v>
      </c>
      <c r="I796" s="4" t="str">
        <f t="shared" si="62"/>
        <v>No</v>
      </c>
      <c r="J796" s="4" t="str">
        <f t="shared" si="63"/>
        <v>No</v>
      </c>
      <c r="K796" s="4" t="str">
        <f t="shared" si="64"/>
        <v>No</v>
      </c>
      <c r="L796" s="4" t="str">
        <f t="shared" si="65"/>
        <v>Yes</v>
      </c>
    </row>
    <row r="797" spans="1:12" x14ac:dyDescent="0.25">
      <c r="A797" s="4">
        <v>796</v>
      </c>
      <c r="B797">
        <v>52</v>
      </c>
      <c r="C797">
        <v>118600</v>
      </c>
      <c r="D797">
        <v>50</v>
      </c>
      <c r="E797">
        <v>21</v>
      </c>
      <c r="F797">
        <v>36</v>
      </c>
      <c r="G797">
        <v>40</v>
      </c>
      <c r="H797" s="4" t="str">
        <f t="shared" si="61"/>
        <v>No</v>
      </c>
      <c r="I797" s="4" t="str">
        <f t="shared" si="62"/>
        <v>No</v>
      </c>
      <c r="J797" s="4" t="str">
        <f t="shared" si="63"/>
        <v>No</v>
      </c>
      <c r="K797" s="4" t="str">
        <f t="shared" si="64"/>
        <v>No</v>
      </c>
      <c r="L797" s="4" t="str">
        <f t="shared" si="65"/>
        <v>No</v>
      </c>
    </row>
    <row r="798" spans="1:12" x14ac:dyDescent="0.25">
      <c r="A798" s="4">
        <v>797</v>
      </c>
      <c r="B798">
        <v>38</v>
      </c>
      <c r="C798">
        <v>130800</v>
      </c>
      <c r="D798">
        <v>50</v>
      </c>
      <c r="E798">
        <v>35</v>
      </c>
      <c r="F798">
        <v>53</v>
      </c>
      <c r="G798">
        <v>50</v>
      </c>
      <c r="H798" s="4" t="str">
        <f t="shared" si="61"/>
        <v>No</v>
      </c>
      <c r="I798" s="4" t="str">
        <f t="shared" si="62"/>
        <v>No</v>
      </c>
      <c r="J798" s="4" t="str">
        <f t="shared" si="63"/>
        <v>No</v>
      </c>
      <c r="K798" s="4" t="str">
        <f t="shared" si="64"/>
        <v>No</v>
      </c>
      <c r="L798" s="4" t="str">
        <f t="shared" si="65"/>
        <v>No</v>
      </c>
    </row>
    <row r="799" spans="1:12" x14ac:dyDescent="0.25">
      <c r="A799" s="4">
        <v>798</v>
      </c>
      <c r="B799">
        <v>35</v>
      </c>
      <c r="C799">
        <v>108900</v>
      </c>
      <c r="E799">
        <v>45</v>
      </c>
      <c r="F799">
        <v>39</v>
      </c>
      <c r="G799">
        <v>36</v>
      </c>
      <c r="H799" s="4" t="str">
        <f t="shared" si="61"/>
        <v>No</v>
      </c>
      <c r="I799" s="4" t="str">
        <f t="shared" si="62"/>
        <v>No</v>
      </c>
      <c r="J799" s="4" t="str">
        <f t="shared" si="63"/>
        <v>Yes</v>
      </c>
      <c r="K799" s="4" t="str">
        <f t="shared" si="64"/>
        <v>No</v>
      </c>
      <c r="L799" s="4" t="str">
        <f t="shared" si="65"/>
        <v>No</v>
      </c>
    </row>
    <row r="800" spans="1:12" x14ac:dyDescent="0.25">
      <c r="A800" s="4">
        <v>799</v>
      </c>
      <c r="B800">
        <v>35</v>
      </c>
      <c r="C800">
        <v>69000</v>
      </c>
      <c r="D800">
        <v>50</v>
      </c>
      <c r="E800">
        <v>18</v>
      </c>
      <c r="F800">
        <v>68</v>
      </c>
      <c r="G800">
        <v>42</v>
      </c>
      <c r="H800" s="4" t="str">
        <f t="shared" si="61"/>
        <v>No</v>
      </c>
      <c r="I800" s="4" t="str">
        <f t="shared" si="62"/>
        <v>No</v>
      </c>
      <c r="J800" s="4" t="str">
        <f t="shared" si="63"/>
        <v>No</v>
      </c>
      <c r="K800" s="4" t="str">
        <f t="shared" si="64"/>
        <v>No</v>
      </c>
      <c r="L800" s="4" t="str">
        <f t="shared" si="65"/>
        <v>No</v>
      </c>
    </row>
    <row r="801" spans="1:12" x14ac:dyDescent="0.25">
      <c r="A801" s="4">
        <v>800</v>
      </c>
      <c r="B801">
        <v>33</v>
      </c>
      <c r="C801">
        <v>59800</v>
      </c>
      <c r="D801">
        <v>64</v>
      </c>
      <c r="E801">
        <v>8</v>
      </c>
      <c r="F801">
        <v>87</v>
      </c>
      <c r="G801">
        <v>62</v>
      </c>
      <c r="H801" s="4" t="str">
        <f t="shared" si="61"/>
        <v>No</v>
      </c>
      <c r="I801" s="4" t="str">
        <f t="shared" si="62"/>
        <v>No</v>
      </c>
      <c r="J801" s="4" t="str">
        <f t="shared" si="63"/>
        <v>No</v>
      </c>
      <c r="K801" s="4" t="str">
        <f t="shared" si="64"/>
        <v>No</v>
      </c>
      <c r="L801" s="4" t="str">
        <f t="shared" si="65"/>
        <v>No</v>
      </c>
    </row>
    <row r="802" spans="1:12" x14ac:dyDescent="0.25">
      <c r="A802" s="4">
        <v>801</v>
      </c>
      <c r="B802">
        <v>30</v>
      </c>
      <c r="C802">
        <v>127300</v>
      </c>
      <c r="D802">
        <v>0</v>
      </c>
      <c r="E802">
        <v>62</v>
      </c>
      <c r="F802">
        <v>0</v>
      </c>
      <c r="G802">
        <v>7</v>
      </c>
      <c r="H802" s="4" t="str">
        <f t="shared" si="61"/>
        <v>No</v>
      </c>
      <c r="I802" s="4" t="str">
        <f t="shared" si="62"/>
        <v>No</v>
      </c>
      <c r="J802" s="4" t="str">
        <f t="shared" si="63"/>
        <v>No</v>
      </c>
      <c r="K802" s="4" t="str">
        <f t="shared" si="64"/>
        <v>No</v>
      </c>
      <c r="L802" s="4" t="str">
        <f t="shared" si="65"/>
        <v>No</v>
      </c>
    </row>
    <row r="803" spans="1:12" x14ac:dyDescent="0.25">
      <c r="A803" s="4">
        <v>802</v>
      </c>
      <c r="B803">
        <v>48</v>
      </c>
      <c r="C803">
        <v>107900</v>
      </c>
      <c r="D803">
        <v>54</v>
      </c>
      <c r="E803">
        <v>26</v>
      </c>
      <c r="F803">
        <v>68</v>
      </c>
      <c r="G803">
        <v>55</v>
      </c>
      <c r="H803" s="4" t="str">
        <f t="shared" si="61"/>
        <v>No</v>
      </c>
      <c r="I803" s="4" t="str">
        <f t="shared" si="62"/>
        <v>No</v>
      </c>
      <c r="J803" s="4" t="str">
        <f t="shared" si="63"/>
        <v>No</v>
      </c>
      <c r="K803" s="4" t="str">
        <f t="shared" si="64"/>
        <v>No</v>
      </c>
      <c r="L803" s="4" t="str">
        <f t="shared" si="65"/>
        <v>No</v>
      </c>
    </row>
    <row r="804" spans="1:12" x14ac:dyDescent="0.25">
      <c r="A804" s="4">
        <v>803</v>
      </c>
      <c r="B804">
        <v>29</v>
      </c>
      <c r="C804">
        <v>70900</v>
      </c>
      <c r="D804">
        <v>55</v>
      </c>
      <c r="E804">
        <v>28</v>
      </c>
      <c r="F804">
        <v>72</v>
      </c>
      <c r="G804">
        <v>46</v>
      </c>
      <c r="H804" s="4" t="str">
        <f t="shared" si="61"/>
        <v>No</v>
      </c>
      <c r="I804" s="4" t="str">
        <f t="shared" si="62"/>
        <v>No</v>
      </c>
      <c r="J804" s="4" t="str">
        <f t="shared" si="63"/>
        <v>No</v>
      </c>
      <c r="K804" s="4" t="str">
        <f t="shared" si="64"/>
        <v>No</v>
      </c>
      <c r="L804" s="4" t="str">
        <f t="shared" si="65"/>
        <v>No</v>
      </c>
    </row>
    <row r="805" spans="1:12" x14ac:dyDescent="0.25">
      <c r="A805" s="4">
        <v>804</v>
      </c>
      <c r="C805">
        <v>124000</v>
      </c>
      <c r="D805">
        <v>45</v>
      </c>
      <c r="E805">
        <v>0</v>
      </c>
      <c r="F805">
        <v>61</v>
      </c>
      <c r="G805">
        <v>58</v>
      </c>
      <c r="H805" s="4" t="str">
        <f t="shared" si="61"/>
        <v>Yes</v>
      </c>
      <c r="I805" s="4" t="str">
        <f t="shared" si="62"/>
        <v>No</v>
      </c>
      <c r="J805" s="4" t="str">
        <f t="shared" si="63"/>
        <v>No</v>
      </c>
      <c r="K805" s="4" t="str">
        <f t="shared" si="64"/>
        <v>No</v>
      </c>
      <c r="L805" s="4" t="str">
        <f t="shared" si="65"/>
        <v>No</v>
      </c>
    </row>
    <row r="806" spans="1:12" x14ac:dyDescent="0.25">
      <c r="A806" s="4">
        <v>805</v>
      </c>
      <c r="B806">
        <v>37</v>
      </c>
      <c r="C806">
        <v>68500</v>
      </c>
      <c r="D806">
        <v>36</v>
      </c>
      <c r="E806">
        <v>0</v>
      </c>
      <c r="F806">
        <v>84</v>
      </c>
      <c r="G806">
        <v>62</v>
      </c>
      <c r="H806" s="4" t="str">
        <f t="shared" si="61"/>
        <v>No</v>
      </c>
      <c r="I806" s="4" t="str">
        <f t="shared" si="62"/>
        <v>No</v>
      </c>
      <c r="J806" s="4" t="str">
        <f t="shared" si="63"/>
        <v>No</v>
      </c>
      <c r="K806" s="4" t="str">
        <f t="shared" si="64"/>
        <v>No</v>
      </c>
      <c r="L806" s="4" t="str">
        <f t="shared" si="65"/>
        <v>No</v>
      </c>
    </row>
    <row r="807" spans="1:12" x14ac:dyDescent="0.25">
      <c r="A807" s="4">
        <v>806</v>
      </c>
      <c r="B807">
        <v>33</v>
      </c>
      <c r="C807">
        <v>176400</v>
      </c>
      <c r="D807">
        <v>26</v>
      </c>
      <c r="E807">
        <v>82</v>
      </c>
      <c r="F807">
        <v>0</v>
      </c>
      <c r="G807">
        <v>13</v>
      </c>
      <c r="H807" s="4" t="str">
        <f t="shared" si="61"/>
        <v>No</v>
      </c>
      <c r="I807" s="4" t="str">
        <f t="shared" si="62"/>
        <v>No</v>
      </c>
      <c r="J807" s="4" t="str">
        <f t="shared" si="63"/>
        <v>No</v>
      </c>
      <c r="K807" s="4" t="str">
        <f t="shared" si="64"/>
        <v>No</v>
      </c>
      <c r="L807" s="4" t="str">
        <f t="shared" si="65"/>
        <v>No</v>
      </c>
    </row>
    <row r="808" spans="1:12" x14ac:dyDescent="0.25">
      <c r="A808" s="4">
        <v>807</v>
      </c>
      <c r="B808">
        <v>30</v>
      </c>
      <c r="C808">
        <v>107800</v>
      </c>
      <c r="D808">
        <v>16</v>
      </c>
      <c r="E808">
        <v>27</v>
      </c>
      <c r="G808">
        <v>40</v>
      </c>
      <c r="H808" s="4" t="str">
        <f t="shared" si="61"/>
        <v>No</v>
      </c>
      <c r="I808" s="4" t="str">
        <f t="shared" si="62"/>
        <v>No</v>
      </c>
      <c r="J808" s="4" t="str">
        <f t="shared" si="63"/>
        <v>No</v>
      </c>
      <c r="K808" s="4" t="str">
        <f t="shared" si="64"/>
        <v>No</v>
      </c>
      <c r="L808" s="4" t="str">
        <f t="shared" si="65"/>
        <v>Yes</v>
      </c>
    </row>
    <row r="809" spans="1:12" x14ac:dyDescent="0.25">
      <c r="A809" s="4">
        <v>808</v>
      </c>
      <c r="B809">
        <v>38</v>
      </c>
      <c r="C809">
        <v>205200</v>
      </c>
      <c r="D809">
        <v>29</v>
      </c>
      <c r="E809">
        <v>76</v>
      </c>
      <c r="F809">
        <v>0</v>
      </c>
      <c r="G809">
        <v>31</v>
      </c>
      <c r="H809" s="4" t="str">
        <f t="shared" si="61"/>
        <v>No</v>
      </c>
      <c r="I809" s="4" t="str">
        <f t="shared" si="62"/>
        <v>No</v>
      </c>
      <c r="J809" s="4" t="str">
        <f t="shared" si="63"/>
        <v>No</v>
      </c>
      <c r="K809" s="4" t="str">
        <f t="shared" si="64"/>
        <v>No</v>
      </c>
      <c r="L809" s="4" t="str">
        <f t="shared" si="65"/>
        <v>No</v>
      </c>
    </row>
    <row r="810" spans="1:12" x14ac:dyDescent="0.25">
      <c r="A810" s="4">
        <v>809</v>
      </c>
      <c r="B810">
        <v>45</v>
      </c>
      <c r="C810">
        <v>213000</v>
      </c>
      <c r="D810">
        <v>38</v>
      </c>
      <c r="E810">
        <v>66</v>
      </c>
      <c r="G810">
        <v>52</v>
      </c>
      <c r="H810" s="4" t="str">
        <f t="shared" si="61"/>
        <v>No</v>
      </c>
      <c r="I810" s="4" t="str">
        <f t="shared" si="62"/>
        <v>No</v>
      </c>
      <c r="J810" s="4" t="str">
        <f t="shared" si="63"/>
        <v>No</v>
      </c>
      <c r="K810" s="4" t="str">
        <f t="shared" si="64"/>
        <v>No</v>
      </c>
      <c r="L810" s="4" t="str">
        <f t="shared" si="65"/>
        <v>Yes</v>
      </c>
    </row>
    <row r="811" spans="1:12" x14ac:dyDescent="0.25">
      <c r="A811" s="4">
        <v>810</v>
      </c>
      <c r="C811">
        <v>145400</v>
      </c>
      <c r="D811">
        <v>45</v>
      </c>
      <c r="E811">
        <v>46</v>
      </c>
      <c r="F811">
        <v>48</v>
      </c>
      <c r="G811">
        <v>49</v>
      </c>
      <c r="H811" s="4" t="str">
        <f t="shared" si="61"/>
        <v>Yes</v>
      </c>
      <c r="I811" s="4" t="str">
        <f t="shared" si="62"/>
        <v>No</v>
      </c>
      <c r="J811" s="4" t="str">
        <f t="shared" si="63"/>
        <v>No</v>
      </c>
      <c r="K811" s="4" t="str">
        <f t="shared" si="64"/>
        <v>No</v>
      </c>
      <c r="L811" s="4" t="str">
        <f t="shared" si="65"/>
        <v>No</v>
      </c>
    </row>
    <row r="812" spans="1:12" x14ac:dyDescent="0.25">
      <c r="A812" s="4">
        <v>811</v>
      </c>
      <c r="B812">
        <v>46</v>
      </c>
      <c r="C812">
        <v>189200</v>
      </c>
      <c r="D812">
        <v>22</v>
      </c>
      <c r="F812">
        <v>19</v>
      </c>
      <c r="G812">
        <v>45</v>
      </c>
      <c r="H812" s="4" t="str">
        <f t="shared" si="61"/>
        <v>No</v>
      </c>
      <c r="I812" s="4" t="str">
        <f t="shared" si="62"/>
        <v>No</v>
      </c>
      <c r="J812" s="4" t="str">
        <f t="shared" si="63"/>
        <v>No</v>
      </c>
      <c r="K812" s="4" t="str">
        <f t="shared" si="64"/>
        <v>Yes</v>
      </c>
      <c r="L812" s="4" t="str">
        <f t="shared" si="65"/>
        <v>No</v>
      </c>
    </row>
    <row r="813" spans="1:12" x14ac:dyDescent="0.25">
      <c r="A813" s="4">
        <v>812</v>
      </c>
      <c r="B813">
        <v>41</v>
      </c>
      <c r="C813">
        <v>148700</v>
      </c>
      <c r="E813">
        <v>27</v>
      </c>
      <c r="F813">
        <v>58</v>
      </c>
      <c r="G813">
        <v>58</v>
      </c>
      <c r="H813" s="4" t="str">
        <f t="shared" si="61"/>
        <v>No</v>
      </c>
      <c r="I813" s="4" t="str">
        <f t="shared" si="62"/>
        <v>No</v>
      </c>
      <c r="J813" s="4" t="str">
        <f t="shared" si="63"/>
        <v>Yes</v>
      </c>
      <c r="K813" s="4" t="str">
        <f t="shared" si="64"/>
        <v>No</v>
      </c>
      <c r="L813" s="4" t="str">
        <f t="shared" si="65"/>
        <v>No</v>
      </c>
    </row>
    <row r="814" spans="1:12" x14ac:dyDescent="0.25">
      <c r="A814" s="4">
        <v>813</v>
      </c>
      <c r="B814">
        <v>65</v>
      </c>
      <c r="C814">
        <v>238200</v>
      </c>
      <c r="D814">
        <v>55</v>
      </c>
      <c r="E814">
        <v>0</v>
      </c>
      <c r="F814">
        <v>53</v>
      </c>
      <c r="G814">
        <v>82</v>
      </c>
      <c r="H814" s="4" t="str">
        <f t="shared" si="61"/>
        <v>No</v>
      </c>
      <c r="I814" s="4" t="str">
        <f t="shared" si="62"/>
        <v>No</v>
      </c>
      <c r="J814" s="4" t="str">
        <f t="shared" si="63"/>
        <v>No</v>
      </c>
      <c r="K814" s="4" t="str">
        <f t="shared" si="64"/>
        <v>No</v>
      </c>
      <c r="L814" s="4" t="str">
        <f t="shared" si="65"/>
        <v>No</v>
      </c>
    </row>
    <row r="815" spans="1:12" x14ac:dyDescent="0.25">
      <c r="A815" s="4">
        <v>814</v>
      </c>
      <c r="C815">
        <v>111700</v>
      </c>
      <c r="D815">
        <v>78</v>
      </c>
      <c r="E815">
        <v>8</v>
      </c>
      <c r="F815">
        <v>72</v>
      </c>
      <c r="G815">
        <v>64</v>
      </c>
      <c r="H815" s="4" t="str">
        <f t="shared" si="61"/>
        <v>Yes</v>
      </c>
      <c r="I815" s="4" t="str">
        <f t="shared" si="62"/>
        <v>No</v>
      </c>
      <c r="J815" s="4" t="str">
        <f t="shared" si="63"/>
        <v>No</v>
      </c>
      <c r="K815" s="4" t="str">
        <f t="shared" si="64"/>
        <v>No</v>
      </c>
      <c r="L815" s="4" t="str">
        <f t="shared" si="65"/>
        <v>No</v>
      </c>
    </row>
    <row r="816" spans="1:12" x14ac:dyDescent="0.25">
      <c r="A816" s="4">
        <v>815</v>
      </c>
      <c r="B816">
        <v>33</v>
      </c>
      <c r="C816">
        <v>157400</v>
      </c>
      <c r="D816">
        <v>32</v>
      </c>
      <c r="E816">
        <v>50</v>
      </c>
      <c r="F816">
        <v>15</v>
      </c>
      <c r="G816">
        <v>35</v>
      </c>
      <c r="H816" s="4" t="str">
        <f t="shared" si="61"/>
        <v>No</v>
      </c>
      <c r="I816" s="4" t="str">
        <f t="shared" si="62"/>
        <v>No</v>
      </c>
      <c r="J816" s="4" t="str">
        <f t="shared" si="63"/>
        <v>No</v>
      </c>
      <c r="K816" s="4" t="str">
        <f t="shared" si="64"/>
        <v>No</v>
      </c>
      <c r="L816" s="4" t="str">
        <f t="shared" si="65"/>
        <v>No</v>
      </c>
    </row>
    <row r="817" spans="1:12" x14ac:dyDescent="0.25">
      <c r="A817" s="4">
        <v>816</v>
      </c>
      <c r="B817">
        <v>33</v>
      </c>
      <c r="C817">
        <v>60500</v>
      </c>
      <c r="E817">
        <v>35</v>
      </c>
      <c r="F817">
        <v>73</v>
      </c>
      <c r="G817">
        <v>41</v>
      </c>
      <c r="H817" s="4" t="str">
        <f t="shared" si="61"/>
        <v>No</v>
      </c>
      <c r="I817" s="4" t="str">
        <f t="shared" si="62"/>
        <v>No</v>
      </c>
      <c r="J817" s="4" t="str">
        <f t="shared" si="63"/>
        <v>Yes</v>
      </c>
      <c r="K817" s="4" t="str">
        <f t="shared" si="64"/>
        <v>No</v>
      </c>
      <c r="L817" s="4" t="str">
        <f t="shared" si="65"/>
        <v>No</v>
      </c>
    </row>
    <row r="818" spans="1:12" x14ac:dyDescent="0.25">
      <c r="A818" s="4">
        <v>817</v>
      </c>
      <c r="B818">
        <v>40</v>
      </c>
      <c r="D818">
        <v>59</v>
      </c>
      <c r="E818">
        <v>8</v>
      </c>
      <c r="F818">
        <v>55</v>
      </c>
      <c r="G818">
        <v>24</v>
      </c>
      <c r="H818" s="4" t="str">
        <f t="shared" si="61"/>
        <v>No</v>
      </c>
      <c r="I818" s="4" t="str">
        <f t="shared" si="62"/>
        <v>Yes</v>
      </c>
      <c r="J818" s="4" t="str">
        <f t="shared" si="63"/>
        <v>No</v>
      </c>
      <c r="K818" s="4" t="str">
        <f t="shared" si="64"/>
        <v>No</v>
      </c>
      <c r="L818" s="4" t="str">
        <f t="shared" si="65"/>
        <v>No</v>
      </c>
    </row>
    <row r="819" spans="1:12" x14ac:dyDescent="0.25">
      <c r="A819" s="4">
        <v>818</v>
      </c>
      <c r="B819">
        <v>36</v>
      </c>
      <c r="C819">
        <v>47200</v>
      </c>
      <c r="D819">
        <v>62</v>
      </c>
      <c r="E819">
        <v>4</v>
      </c>
      <c r="G819">
        <v>36</v>
      </c>
      <c r="H819" s="4" t="str">
        <f t="shared" si="61"/>
        <v>No</v>
      </c>
      <c r="I819" s="4" t="str">
        <f t="shared" si="62"/>
        <v>No</v>
      </c>
      <c r="J819" s="4" t="str">
        <f t="shared" si="63"/>
        <v>No</v>
      </c>
      <c r="K819" s="4" t="str">
        <f t="shared" si="64"/>
        <v>No</v>
      </c>
      <c r="L819" s="4" t="str">
        <f t="shared" si="65"/>
        <v>Yes</v>
      </c>
    </row>
    <row r="820" spans="1:12" x14ac:dyDescent="0.25">
      <c r="A820" s="4">
        <v>819</v>
      </c>
      <c r="B820">
        <v>39</v>
      </c>
      <c r="C820">
        <v>44100</v>
      </c>
      <c r="D820">
        <v>33</v>
      </c>
      <c r="E820">
        <v>0</v>
      </c>
      <c r="F820">
        <v>62</v>
      </c>
      <c r="G820">
        <v>25</v>
      </c>
      <c r="H820" s="4" t="str">
        <f t="shared" si="61"/>
        <v>No</v>
      </c>
      <c r="I820" s="4" t="str">
        <f t="shared" si="62"/>
        <v>No</v>
      </c>
      <c r="J820" s="4" t="str">
        <f t="shared" si="63"/>
        <v>No</v>
      </c>
      <c r="K820" s="4" t="str">
        <f t="shared" si="64"/>
        <v>No</v>
      </c>
      <c r="L820" s="4" t="str">
        <f t="shared" si="65"/>
        <v>No</v>
      </c>
    </row>
    <row r="821" spans="1:12" x14ac:dyDescent="0.25">
      <c r="A821" s="4">
        <v>820</v>
      </c>
      <c r="B821">
        <v>53</v>
      </c>
      <c r="C821">
        <v>211700</v>
      </c>
      <c r="D821">
        <v>65</v>
      </c>
      <c r="E821">
        <v>73</v>
      </c>
      <c r="F821">
        <v>4</v>
      </c>
      <c r="G821">
        <v>42</v>
      </c>
      <c r="H821" s="4" t="str">
        <f t="shared" si="61"/>
        <v>No</v>
      </c>
      <c r="I821" s="4" t="str">
        <f t="shared" si="62"/>
        <v>No</v>
      </c>
      <c r="J821" s="4" t="str">
        <f t="shared" si="63"/>
        <v>No</v>
      </c>
      <c r="K821" s="4" t="str">
        <f t="shared" si="64"/>
        <v>No</v>
      </c>
      <c r="L821" s="4" t="str">
        <f t="shared" si="65"/>
        <v>No</v>
      </c>
    </row>
    <row r="822" spans="1:12" x14ac:dyDescent="0.25">
      <c r="A822" s="4">
        <v>821</v>
      </c>
      <c r="C822">
        <v>228100</v>
      </c>
      <c r="D822">
        <v>41</v>
      </c>
      <c r="E822">
        <v>93</v>
      </c>
      <c r="F822">
        <v>0</v>
      </c>
      <c r="G822">
        <v>32</v>
      </c>
      <c r="H822" s="4" t="str">
        <f t="shared" si="61"/>
        <v>Yes</v>
      </c>
      <c r="I822" s="4" t="str">
        <f t="shared" si="62"/>
        <v>No</v>
      </c>
      <c r="J822" s="4" t="str">
        <f t="shared" si="63"/>
        <v>No</v>
      </c>
      <c r="K822" s="4" t="str">
        <f t="shared" si="64"/>
        <v>No</v>
      </c>
      <c r="L822" s="4" t="str">
        <f t="shared" si="65"/>
        <v>No</v>
      </c>
    </row>
    <row r="823" spans="1:12" x14ac:dyDescent="0.25">
      <c r="A823" s="4">
        <v>822</v>
      </c>
      <c r="B823">
        <v>51</v>
      </c>
      <c r="C823">
        <v>111500</v>
      </c>
      <c r="D823">
        <v>72</v>
      </c>
      <c r="E823">
        <v>17</v>
      </c>
      <c r="F823">
        <v>69</v>
      </c>
      <c r="G823">
        <v>60</v>
      </c>
      <c r="H823" s="4" t="str">
        <f t="shared" si="61"/>
        <v>No</v>
      </c>
      <c r="I823" s="4" t="str">
        <f t="shared" si="62"/>
        <v>No</v>
      </c>
      <c r="J823" s="4" t="str">
        <f t="shared" si="63"/>
        <v>No</v>
      </c>
      <c r="K823" s="4" t="str">
        <f t="shared" si="64"/>
        <v>No</v>
      </c>
      <c r="L823" s="4" t="str">
        <f t="shared" si="65"/>
        <v>No</v>
      </c>
    </row>
    <row r="824" spans="1:12" x14ac:dyDescent="0.25">
      <c r="A824" s="4">
        <v>823</v>
      </c>
      <c r="B824">
        <v>43</v>
      </c>
      <c r="C824">
        <v>154700</v>
      </c>
      <c r="E824">
        <v>26</v>
      </c>
      <c r="F824">
        <v>51</v>
      </c>
      <c r="G824">
        <v>56</v>
      </c>
      <c r="H824" s="4" t="str">
        <f t="shared" si="61"/>
        <v>No</v>
      </c>
      <c r="I824" s="4" t="str">
        <f t="shared" si="62"/>
        <v>No</v>
      </c>
      <c r="J824" s="4" t="str">
        <f t="shared" si="63"/>
        <v>Yes</v>
      </c>
      <c r="K824" s="4" t="str">
        <f t="shared" si="64"/>
        <v>No</v>
      </c>
      <c r="L824" s="4" t="str">
        <f t="shared" si="65"/>
        <v>No</v>
      </c>
    </row>
    <row r="825" spans="1:12" x14ac:dyDescent="0.25">
      <c r="A825" s="4">
        <v>824</v>
      </c>
      <c r="B825">
        <v>36</v>
      </c>
      <c r="C825">
        <v>123000</v>
      </c>
      <c r="D825">
        <v>35</v>
      </c>
      <c r="F825">
        <v>31</v>
      </c>
      <c r="G825">
        <v>35</v>
      </c>
      <c r="H825" s="4" t="str">
        <f t="shared" si="61"/>
        <v>No</v>
      </c>
      <c r="I825" s="4" t="str">
        <f t="shared" si="62"/>
        <v>No</v>
      </c>
      <c r="J825" s="4" t="str">
        <f t="shared" si="63"/>
        <v>No</v>
      </c>
      <c r="K825" s="4" t="str">
        <f t="shared" si="64"/>
        <v>Yes</v>
      </c>
      <c r="L825" s="4" t="str">
        <f t="shared" si="65"/>
        <v>No</v>
      </c>
    </row>
    <row r="826" spans="1:12" x14ac:dyDescent="0.25">
      <c r="A826" s="4">
        <v>825</v>
      </c>
      <c r="B826">
        <v>47</v>
      </c>
      <c r="C826">
        <v>61700</v>
      </c>
      <c r="D826">
        <v>71</v>
      </c>
      <c r="E826">
        <v>13</v>
      </c>
      <c r="F826">
        <v>55</v>
      </c>
      <c r="G826">
        <v>31</v>
      </c>
      <c r="H826" s="4" t="str">
        <f t="shared" si="61"/>
        <v>No</v>
      </c>
      <c r="I826" s="4" t="str">
        <f t="shared" si="62"/>
        <v>No</v>
      </c>
      <c r="J826" s="4" t="str">
        <f t="shared" si="63"/>
        <v>No</v>
      </c>
      <c r="K826" s="4" t="str">
        <f t="shared" si="64"/>
        <v>No</v>
      </c>
      <c r="L826" s="4" t="str">
        <f t="shared" si="65"/>
        <v>No</v>
      </c>
    </row>
    <row r="827" spans="1:12" x14ac:dyDescent="0.25">
      <c r="A827" s="4">
        <v>826</v>
      </c>
      <c r="B827">
        <v>43</v>
      </c>
      <c r="C827">
        <v>141900</v>
      </c>
      <c r="D827">
        <v>0</v>
      </c>
      <c r="F827">
        <v>39</v>
      </c>
      <c r="G827">
        <v>45</v>
      </c>
      <c r="H827" s="4" t="str">
        <f t="shared" si="61"/>
        <v>No</v>
      </c>
      <c r="I827" s="4" t="str">
        <f t="shared" si="62"/>
        <v>No</v>
      </c>
      <c r="J827" s="4" t="str">
        <f t="shared" si="63"/>
        <v>No</v>
      </c>
      <c r="K827" s="4" t="str">
        <f t="shared" si="64"/>
        <v>Yes</v>
      </c>
      <c r="L827" s="4" t="str">
        <f t="shared" si="65"/>
        <v>No</v>
      </c>
    </row>
    <row r="828" spans="1:12" x14ac:dyDescent="0.25">
      <c r="A828" s="4">
        <v>827</v>
      </c>
      <c r="B828">
        <v>27</v>
      </c>
      <c r="C828">
        <v>72500</v>
      </c>
      <c r="D828">
        <v>8</v>
      </c>
      <c r="E828">
        <v>51</v>
      </c>
      <c r="F828">
        <v>7</v>
      </c>
      <c r="G828">
        <v>11</v>
      </c>
      <c r="H828" s="4" t="str">
        <f t="shared" si="61"/>
        <v>No</v>
      </c>
      <c r="I828" s="4" t="str">
        <f t="shared" si="62"/>
        <v>No</v>
      </c>
      <c r="J828" s="4" t="str">
        <f t="shared" si="63"/>
        <v>No</v>
      </c>
      <c r="K828" s="4" t="str">
        <f t="shared" si="64"/>
        <v>No</v>
      </c>
      <c r="L828" s="4" t="str">
        <f t="shared" si="65"/>
        <v>No</v>
      </c>
    </row>
    <row r="829" spans="1:12" x14ac:dyDescent="0.25">
      <c r="A829" s="4">
        <v>828</v>
      </c>
      <c r="B829">
        <v>59</v>
      </c>
      <c r="C829">
        <v>127300</v>
      </c>
      <c r="E829">
        <v>0</v>
      </c>
      <c r="F829">
        <v>69</v>
      </c>
      <c r="G829">
        <v>66</v>
      </c>
      <c r="H829" s="4" t="str">
        <f t="shared" si="61"/>
        <v>No</v>
      </c>
      <c r="I829" s="4" t="str">
        <f t="shared" si="62"/>
        <v>No</v>
      </c>
      <c r="J829" s="4" t="str">
        <f t="shared" si="63"/>
        <v>Yes</v>
      </c>
      <c r="K829" s="4" t="str">
        <f t="shared" si="64"/>
        <v>No</v>
      </c>
      <c r="L829" s="4" t="str">
        <f t="shared" si="65"/>
        <v>No</v>
      </c>
    </row>
    <row r="830" spans="1:12" x14ac:dyDescent="0.25">
      <c r="A830" s="4">
        <v>829</v>
      </c>
      <c r="B830">
        <v>58</v>
      </c>
      <c r="C830">
        <v>212700</v>
      </c>
      <c r="D830">
        <v>3</v>
      </c>
      <c r="E830">
        <v>33</v>
      </c>
      <c r="F830">
        <v>0</v>
      </c>
      <c r="G830">
        <v>35</v>
      </c>
      <c r="H830" s="4" t="str">
        <f t="shared" si="61"/>
        <v>No</v>
      </c>
      <c r="I830" s="4" t="str">
        <f t="shared" si="62"/>
        <v>No</v>
      </c>
      <c r="J830" s="4" t="str">
        <f t="shared" si="63"/>
        <v>No</v>
      </c>
      <c r="K830" s="4" t="str">
        <f t="shared" si="64"/>
        <v>No</v>
      </c>
      <c r="L830" s="4" t="str">
        <f t="shared" si="65"/>
        <v>No</v>
      </c>
    </row>
    <row r="831" spans="1:12" x14ac:dyDescent="0.25">
      <c r="A831" s="4">
        <v>830</v>
      </c>
      <c r="B831">
        <v>65</v>
      </c>
      <c r="C831">
        <v>203400</v>
      </c>
      <c r="D831">
        <v>51</v>
      </c>
      <c r="E831">
        <v>0</v>
      </c>
      <c r="G831">
        <v>90</v>
      </c>
      <c r="H831" s="4" t="str">
        <f t="shared" si="61"/>
        <v>No</v>
      </c>
      <c r="I831" s="4" t="str">
        <f t="shared" si="62"/>
        <v>No</v>
      </c>
      <c r="J831" s="4" t="str">
        <f t="shared" si="63"/>
        <v>No</v>
      </c>
      <c r="K831" s="4" t="str">
        <f t="shared" si="64"/>
        <v>No</v>
      </c>
      <c r="L831" s="4" t="str">
        <f t="shared" si="65"/>
        <v>Yes</v>
      </c>
    </row>
    <row r="832" spans="1:12" x14ac:dyDescent="0.25">
      <c r="A832" s="4">
        <v>831</v>
      </c>
      <c r="B832">
        <v>61</v>
      </c>
      <c r="C832">
        <v>135700</v>
      </c>
      <c r="D832">
        <v>28</v>
      </c>
      <c r="E832">
        <v>0</v>
      </c>
      <c r="G832">
        <v>66</v>
      </c>
      <c r="H832" s="4" t="str">
        <f t="shared" si="61"/>
        <v>No</v>
      </c>
      <c r="I832" s="4" t="str">
        <f t="shared" si="62"/>
        <v>No</v>
      </c>
      <c r="J832" s="4" t="str">
        <f t="shared" si="63"/>
        <v>No</v>
      </c>
      <c r="K832" s="4" t="str">
        <f t="shared" si="64"/>
        <v>No</v>
      </c>
      <c r="L832" s="4" t="str">
        <f t="shared" si="65"/>
        <v>Yes</v>
      </c>
    </row>
    <row r="833" spans="1:12" x14ac:dyDescent="0.25">
      <c r="A833" s="4">
        <v>832</v>
      </c>
      <c r="B833">
        <v>29</v>
      </c>
      <c r="C833">
        <v>59800</v>
      </c>
      <c r="D833">
        <v>31</v>
      </c>
      <c r="E833">
        <v>24</v>
      </c>
      <c r="F833">
        <v>34</v>
      </c>
      <c r="G833">
        <v>17</v>
      </c>
      <c r="H833" s="4" t="str">
        <f t="shared" si="61"/>
        <v>No</v>
      </c>
      <c r="I833" s="4" t="str">
        <f t="shared" si="62"/>
        <v>No</v>
      </c>
      <c r="J833" s="4" t="str">
        <f t="shared" si="63"/>
        <v>No</v>
      </c>
      <c r="K833" s="4" t="str">
        <f t="shared" si="64"/>
        <v>No</v>
      </c>
      <c r="L833" s="4" t="str">
        <f t="shared" si="65"/>
        <v>No</v>
      </c>
    </row>
    <row r="834" spans="1:12" x14ac:dyDescent="0.25">
      <c r="A834" s="4">
        <v>833</v>
      </c>
      <c r="B834">
        <v>64</v>
      </c>
      <c r="C834">
        <v>133500</v>
      </c>
      <c r="D834">
        <v>74</v>
      </c>
      <c r="E834">
        <v>0</v>
      </c>
      <c r="F834">
        <v>52</v>
      </c>
      <c r="G834">
        <v>59</v>
      </c>
      <c r="H834" s="4" t="str">
        <f t="shared" si="61"/>
        <v>No</v>
      </c>
      <c r="I834" s="4" t="str">
        <f t="shared" si="62"/>
        <v>No</v>
      </c>
      <c r="J834" s="4" t="str">
        <f t="shared" si="63"/>
        <v>No</v>
      </c>
      <c r="K834" s="4" t="str">
        <f t="shared" si="64"/>
        <v>No</v>
      </c>
      <c r="L834" s="4" t="str">
        <f t="shared" si="65"/>
        <v>No</v>
      </c>
    </row>
    <row r="835" spans="1:12" x14ac:dyDescent="0.25">
      <c r="A835" s="4">
        <v>834</v>
      </c>
      <c r="B835">
        <v>60</v>
      </c>
      <c r="C835">
        <v>172300</v>
      </c>
      <c r="D835">
        <v>40</v>
      </c>
      <c r="F835">
        <v>51</v>
      </c>
      <c r="G835">
        <v>65</v>
      </c>
      <c r="H835" s="4" t="str">
        <f t="shared" ref="H835:H898" si="66">IF(B835="","Yes","No")</f>
        <v>No</v>
      </c>
      <c r="I835" s="4" t="str">
        <f t="shared" ref="I835:I898" si="67">IF(C835="","Yes","No")</f>
        <v>No</v>
      </c>
      <c r="J835" s="4" t="str">
        <f t="shared" ref="J835:J898" si="68">IF(D835="","Yes","No")</f>
        <v>No</v>
      </c>
      <c r="K835" s="4" t="str">
        <f t="shared" ref="K835:K898" si="69">IF(E835="","Yes","No")</f>
        <v>Yes</v>
      </c>
      <c r="L835" s="4" t="str">
        <f t="shared" ref="L835:L898" si="70">IF(F835="","Yes","No")</f>
        <v>No</v>
      </c>
    </row>
    <row r="836" spans="1:12" x14ac:dyDescent="0.25">
      <c r="A836" s="4">
        <v>835</v>
      </c>
      <c r="B836">
        <v>47</v>
      </c>
      <c r="C836">
        <v>182500</v>
      </c>
      <c r="D836">
        <v>60</v>
      </c>
      <c r="E836">
        <v>54</v>
      </c>
      <c r="F836">
        <v>51</v>
      </c>
      <c r="G836">
        <v>61</v>
      </c>
      <c r="H836" s="4" t="str">
        <f t="shared" si="66"/>
        <v>No</v>
      </c>
      <c r="I836" s="4" t="str">
        <f t="shared" si="67"/>
        <v>No</v>
      </c>
      <c r="J836" s="4" t="str">
        <f t="shared" si="68"/>
        <v>No</v>
      </c>
      <c r="K836" s="4" t="str">
        <f t="shared" si="69"/>
        <v>No</v>
      </c>
      <c r="L836" s="4" t="str">
        <f t="shared" si="70"/>
        <v>No</v>
      </c>
    </row>
    <row r="837" spans="1:12" x14ac:dyDescent="0.25">
      <c r="A837" s="4">
        <v>836</v>
      </c>
      <c r="C837">
        <v>266500</v>
      </c>
      <c r="D837">
        <v>64</v>
      </c>
      <c r="E837">
        <v>20</v>
      </c>
      <c r="F837">
        <v>17</v>
      </c>
      <c r="G837">
        <v>71</v>
      </c>
      <c r="H837" s="4" t="str">
        <f t="shared" si="66"/>
        <v>Yes</v>
      </c>
      <c r="I837" s="4" t="str">
        <f t="shared" si="67"/>
        <v>No</v>
      </c>
      <c r="J837" s="4" t="str">
        <f t="shared" si="68"/>
        <v>No</v>
      </c>
      <c r="K837" s="4" t="str">
        <f t="shared" si="69"/>
        <v>No</v>
      </c>
      <c r="L837" s="4" t="str">
        <f t="shared" si="70"/>
        <v>No</v>
      </c>
    </row>
    <row r="838" spans="1:12" x14ac:dyDescent="0.25">
      <c r="A838" s="4">
        <v>837</v>
      </c>
      <c r="B838">
        <v>55</v>
      </c>
      <c r="C838">
        <v>156400</v>
      </c>
      <c r="D838">
        <v>65</v>
      </c>
      <c r="E838">
        <v>5</v>
      </c>
      <c r="F838">
        <v>70</v>
      </c>
      <c r="G838">
        <v>74</v>
      </c>
      <c r="H838" s="4" t="str">
        <f t="shared" si="66"/>
        <v>No</v>
      </c>
      <c r="I838" s="4" t="str">
        <f t="shared" si="67"/>
        <v>No</v>
      </c>
      <c r="J838" s="4" t="str">
        <f t="shared" si="68"/>
        <v>No</v>
      </c>
      <c r="K838" s="4" t="str">
        <f t="shared" si="69"/>
        <v>No</v>
      </c>
      <c r="L838" s="4" t="str">
        <f t="shared" si="70"/>
        <v>No</v>
      </c>
    </row>
    <row r="839" spans="1:12" x14ac:dyDescent="0.25">
      <c r="A839" s="4">
        <v>838</v>
      </c>
      <c r="B839">
        <v>31</v>
      </c>
      <c r="C839">
        <v>115100</v>
      </c>
      <c r="D839">
        <v>61</v>
      </c>
      <c r="E839">
        <v>77</v>
      </c>
      <c r="F839">
        <v>26</v>
      </c>
      <c r="G839">
        <v>29</v>
      </c>
      <c r="H839" s="4" t="str">
        <f t="shared" si="66"/>
        <v>No</v>
      </c>
      <c r="I839" s="4" t="str">
        <f t="shared" si="67"/>
        <v>No</v>
      </c>
      <c r="J839" s="4" t="str">
        <f t="shared" si="68"/>
        <v>No</v>
      </c>
      <c r="K839" s="4" t="str">
        <f t="shared" si="69"/>
        <v>No</v>
      </c>
      <c r="L839" s="4" t="str">
        <f t="shared" si="70"/>
        <v>No</v>
      </c>
    </row>
    <row r="840" spans="1:12" x14ac:dyDescent="0.25">
      <c r="A840" s="4">
        <v>839</v>
      </c>
      <c r="B840">
        <v>52</v>
      </c>
      <c r="C840">
        <v>160200</v>
      </c>
      <c r="D840">
        <v>9</v>
      </c>
      <c r="E840">
        <v>13</v>
      </c>
      <c r="F840">
        <v>7</v>
      </c>
      <c r="G840">
        <v>34</v>
      </c>
      <c r="H840" s="4" t="str">
        <f t="shared" si="66"/>
        <v>No</v>
      </c>
      <c r="I840" s="4" t="str">
        <f t="shared" si="67"/>
        <v>No</v>
      </c>
      <c r="J840" s="4" t="str">
        <f t="shared" si="68"/>
        <v>No</v>
      </c>
      <c r="K840" s="4" t="str">
        <f t="shared" si="69"/>
        <v>No</v>
      </c>
      <c r="L840" s="4" t="str">
        <f t="shared" si="70"/>
        <v>No</v>
      </c>
    </row>
    <row r="841" spans="1:12" x14ac:dyDescent="0.25">
      <c r="A841" s="4">
        <v>840</v>
      </c>
      <c r="B841">
        <v>63</v>
      </c>
      <c r="C841">
        <v>170700</v>
      </c>
      <c r="D841">
        <v>39</v>
      </c>
      <c r="E841">
        <v>0</v>
      </c>
      <c r="G841">
        <v>89</v>
      </c>
      <c r="H841" s="4" t="str">
        <f t="shared" si="66"/>
        <v>No</v>
      </c>
      <c r="I841" s="4" t="str">
        <f t="shared" si="67"/>
        <v>No</v>
      </c>
      <c r="J841" s="4" t="str">
        <f t="shared" si="68"/>
        <v>No</v>
      </c>
      <c r="K841" s="4" t="str">
        <f t="shared" si="69"/>
        <v>No</v>
      </c>
      <c r="L841" s="4" t="str">
        <f t="shared" si="70"/>
        <v>Yes</v>
      </c>
    </row>
    <row r="842" spans="1:12" x14ac:dyDescent="0.25">
      <c r="A842" s="4">
        <v>841</v>
      </c>
      <c r="B842">
        <v>28</v>
      </c>
      <c r="C842">
        <v>94600</v>
      </c>
      <c r="D842">
        <v>23</v>
      </c>
      <c r="F842">
        <v>39</v>
      </c>
      <c r="G842">
        <v>32</v>
      </c>
      <c r="H842" s="4" t="str">
        <f t="shared" si="66"/>
        <v>No</v>
      </c>
      <c r="I842" s="4" t="str">
        <f t="shared" si="67"/>
        <v>No</v>
      </c>
      <c r="J842" s="4" t="str">
        <f t="shared" si="68"/>
        <v>No</v>
      </c>
      <c r="K842" s="4" t="str">
        <f t="shared" si="69"/>
        <v>Yes</v>
      </c>
      <c r="L842" s="4" t="str">
        <f t="shared" si="70"/>
        <v>No</v>
      </c>
    </row>
    <row r="843" spans="1:12" x14ac:dyDescent="0.25">
      <c r="A843" s="4">
        <v>842</v>
      </c>
      <c r="B843">
        <v>61</v>
      </c>
      <c r="C843">
        <v>178800</v>
      </c>
      <c r="D843">
        <v>0</v>
      </c>
      <c r="F843">
        <v>40</v>
      </c>
      <c r="G843">
        <v>58</v>
      </c>
      <c r="H843" s="4" t="str">
        <f t="shared" si="66"/>
        <v>No</v>
      </c>
      <c r="I843" s="4" t="str">
        <f t="shared" si="67"/>
        <v>No</v>
      </c>
      <c r="J843" s="4" t="str">
        <f t="shared" si="68"/>
        <v>No</v>
      </c>
      <c r="K843" s="4" t="str">
        <f t="shared" si="69"/>
        <v>Yes</v>
      </c>
      <c r="L843" s="4" t="str">
        <f t="shared" si="70"/>
        <v>No</v>
      </c>
    </row>
    <row r="844" spans="1:12" x14ac:dyDescent="0.25">
      <c r="A844" s="4">
        <v>843</v>
      </c>
      <c r="C844">
        <v>82200</v>
      </c>
      <c r="D844">
        <v>89</v>
      </c>
      <c r="E844">
        <v>0</v>
      </c>
      <c r="F844">
        <v>63</v>
      </c>
      <c r="G844">
        <v>49</v>
      </c>
      <c r="H844" s="4" t="str">
        <f t="shared" si="66"/>
        <v>Yes</v>
      </c>
      <c r="I844" s="4" t="str">
        <f t="shared" si="67"/>
        <v>No</v>
      </c>
      <c r="J844" s="4" t="str">
        <f t="shared" si="68"/>
        <v>No</v>
      </c>
      <c r="K844" s="4" t="str">
        <f t="shared" si="69"/>
        <v>No</v>
      </c>
      <c r="L844" s="4" t="str">
        <f t="shared" si="70"/>
        <v>No</v>
      </c>
    </row>
    <row r="845" spans="1:12" x14ac:dyDescent="0.25">
      <c r="A845" s="4">
        <v>844</v>
      </c>
      <c r="B845">
        <v>43</v>
      </c>
      <c r="C845">
        <v>136300</v>
      </c>
      <c r="D845">
        <v>23</v>
      </c>
      <c r="E845">
        <v>26</v>
      </c>
      <c r="F845">
        <v>41</v>
      </c>
      <c r="G845">
        <v>44</v>
      </c>
      <c r="H845" s="4" t="str">
        <f t="shared" si="66"/>
        <v>No</v>
      </c>
      <c r="I845" s="4" t="str">
        <f t="shared" si="67"/>
        <v>No</v>
      </c>
      <c r="J845" s="4" t="str">
        <f t="shared" si="68"/>
        <v>No</v>
      </c>
      <c r="K845" s="4" t="str">
        <f t="shared" si="69"/>
        <v>No</v>
      </c>
      <c r="L845" s="4" t="str">
        <f t="shared" si="70"/>
        <v>No</v>
      </c>
    </row>
    <row r="846" spans="1:12" x14ac:dyDescent="0.25">
      <c r="A846" s="4">
        <v>845</v>
      </c>
      <c r="B846">
        <v>30</v>
      </c>
      <c r="C846">
        <v>108400</v>
      </c>
      <c r="D846">
        <v>31</v>
      </c>
      <c r="E846">
        <v>53</v>
      </c>
      <c r="F846">
        <v>45</v>
      </c>
      <c r="G846">
        <v>37</v>
      </c>
      <c r="H846" s="4" t="str">
        <f t="shared" si="66"/>
        <v>No</v>
      </c>
      <c r="I846" s="4" t="str">
        <f t="shared" si="67"/>
        <v>No</v>
      </c>
      <c r="J846" s="4" t="str">
        <f t="shared" si="68"/>
        <v>No</v>
      </c>
      <c r="K846" s="4" t="str">
        <f t="shared" si="69"/>
        <v>No</v>
      </c>
      <c r="L846" s="4" t="str">
        <f t="shared" si="70"/>
        <v>No</v>
      </c>
    </row>
    <row r="847" spans="1:12" x14ac:dyDescent="0.25">
      <c r="A847" s="4">
        <v>846</v>
      </c>
      <c r="B847">
        <v>42</v>
      </c>
      <c r="C847">
        <v>188300</v>
      </c>
      <c r="D847">
        <v>15</v>
      </c>
      <c r="E847">
        <v>42</v>
      </c>
      <c r="F847">
        <v>23</v>
      </c>
      <c r="G847">
        <v>46</v>
      </c>
      <c r="H847" s="4" t="str">
        <f t="shared" si="66"/>
        <v>No</v>
      </c>
      <c r="I847" s="4" t="str">
        <f t="shared" si="67"/>
        <v>No</v>
      </c>
      <c r="J847" s="4" t="str">
        <f t="shared" si="68"/>
        <v>No</v>
      </c>
      <c r="K847" s="4" t="str">
        <f t="shared" si="69"/>
        <v>No</v>
      </c>
      <c r="L847" s="4" t="str">
        <f t="shared" si="70"/>
        <v>No</v>
      </c>
    </row>
    <row r="848" spans="1:12" x14ac:dyDescent="0.25">
      <c r="A848" s="4">
        <v>847</v>
      </c>
      <c r="B848">
        <v>51</v>
      </c>
      <c r="C848">
        <v>247500</v>
      </c>
      <c r="D848">
        <v>41</v>
      </c>
      <c r="E848">
        <v>57</v>
      </c>
      <c r="F848">
        <v>25</v>
      </c>
      <c r="G848">
        <v>63</v>
      </c>
      <c r="H848" s="4" t="str">
        <f t="shared" si="66"/>
        <v>No</v>
      </c>
      <c r="I848" s="4" t="str">
        <f t="shared" si="67"/>
        <v>No</v>
      </c>
      <c r="J848" s="4" t="str">
        <f t="shared" si="68"/>
        <v>No</v>
      </c>
      <c r="K848" s="4" t="str">
        <f t="shared" si="69"/>
        <v>No</v>
      </c>
      <c r="L848" s="4" t="str">
        <f t="shared" si="70"/>
        <v>No</v>
      </c>
    </row>
    <row r="849" spans="1:12" x14ac:dyDescent="0.25">
      <c r="A849" s="4">
        <v>848</v>
      </c>
      <c r="B849">
        <v>45</v>
      </c>
      <c r="C849">
        <v>203800</v>
      </c>
      <c r="D849">
        <v>23</v>
      </c>
      <c r="E849">
        <v>51</v>
      </c>
      <c r="G849">
        <v>50</v>
      </c>
      <c r="H849" s="4" t="str">
        <f t="shared" si="66"/>
        <v>No</v>
      </c>
      <c r="I849" s="4" t="str">
        <f t="shared" si="67"/>
        <v>No</v>
      </c>
      <c r="J849" s="4" t="str">
        <f t="shared" si="68"/>
        <v>No</v>
      </c>
      <c r="K849" s="4" t="str">
        <f t="shared" si="69"/>
        <v>No</v>
      </c>
      <c r="L849" s="4" t="str">
        <f t="shared" si="70"/>
        <v>Yes</v>
      </c>
    </row>
    <row r="850" spans="1:12" x14ac:dyDescent="0.25">
      <c r="A850" s="4">
        <v>849</v>
      </c>
      <c r="B850">
        <v>63</v>
      </c>
      <c r="C850">
        <v>98900</v>
      </c>
      <c r="D850">
        <v>88</v>
      </c>
      <c r="E850">
        <v>3</v>
      </c>
      <c r="F850">
        <v>78</v>
      </c>
      <c r="G850">
        <v>70</v>
      </c>
      <c r="H850" s="4" t="str">
        <f t="shared" si="66"/>
        <v>No</v>
      </c>
      <c r="I850" s="4" t="str">
        <f t="shared" si="67"/>
        <v>No</v>
      </c>
      <c r="J850" s="4" t="str">
        <f t="shared" si="68"/>
        <v>No</v>
      </c>
      <c r="K850" s="4" t="str">
        <f t="shared" si="69"/>
        <v>No</v>
      </c>
      <c r="L850" s="4" t="str">
        <f t="shared" si="70"/>
        <v>No</v>
      </c>
    </row>
    <row r="851" spans="1:12" x14ac:dyDescent="0.25">
      <c r="A851" s="4">
        <v>850</v>
      </c>
      <c r="B851">
        <v>65</v>
      </c>
      <c r="C851">
        <v>256200</v>
      </c>
      <c r="D851">
        <v>21</v>
      </c>
      <c r="E851">
        <v>7</v>
      </c>
      <c r="F851">
        <v>2</v>
      </c>
      <c r="G851">
        <v>58</v>
      </c>
      <c r="H851" s="4" t="str">
        <f t="shared" si="66"/>
        <v>No</v>
      </c>
      <c r="I851" s="4" t="str">
        <f t="shared" si="67"/>
        <v>No</v>
      </c>
      <c r="J851" s="4" t="str">
        <f t="shared" si="68"/>
        <v>No</v>
      </c>
      <c r="K851" s="4" t="str">
        <f t="shared" si="69"/>
        <v>No</v>
      </c>
      <c r="L851" s="4" t="str">
        <f t="shared" si="70"/>
        <v>No</v>
      </c>
    </row>
    <row r="852" spans="1:12" x14ac:dyDescent="0.25">
      <c r="A852" s="4">
        <v>851</v>
      </c>
      <c r="B852">
        <v>34</v>
      </c>
      <c r="C852">
        <v>81300</v>
      </c>
      <c r="E852">
        <v>54</v>
      </c>
      <c r="F852">
        <v>5</v>
      </c>
      <c r="G852">
        <v>15</v>
      </c>
      <c r="H852" s="4" t="str">
        <f t="shared" si="66"/>
        <v>No</v>
      </c>
      <c r="I852" s="4" t="str">
        <f t="shared" si="67"/>
        <v>No</v>
      </c>
      <c r="J852" s="4" t="str">
        <f t="shared" si="68"/>
        <v>Yes</v>
      </c>
      <c r="K852" s="4" t="str">
        <f t="shared" si="69"/>
        <v>No</v>
      </c>
      <c r="L852" s="4" t="str">
        <f t="shared" si="70"/>
        <v>No</v>
      </c>
    </row>
    <row r="853" spans="1:12" x14ac:dyDescent="0.25">
      <c r="A853" s="4">
        <v>852</v>
      </c>
      <c r="B853">
        <v>56</v>
      </c>
      <c r="C853">
        <v>139900</v>
      </c>
      <c r="D853">
        <v>15</v>
      </c>
      <c r="E853">
        <v>14</v>
      </c>
      <c r="F853">
        <v>73</v>
      </c>
      <c r="G853">
        <v>69</v>
      </c>
      <c r="H853" s="4" t="str">
        <f t="shared" si="66"/>
        <v>No</v>
      </c>
      <c r="I853" s="4" t="str">
        <f t="shared" si="67"/>
        <v>No</v>
      </c>
      <c r="J853" s="4" t="str">
        <f t="shared" si="68"/>
        <v>No</v>
      </c>
      <c r="K853" s="4" t="str">
        <f t="shared" si="69"/>
        <v>No</v>
      </c>
      <c r="L853" s="4" t="str">
        <f t="shared" si="70"/>
        <v>No</v>
      </c>
    </row>
    <row r="854" spans="1:12" x14ac:dyDescent="0.25">
      <c r="A854" s="4">
        <v>853</v>
      </c>
      <c r="B854">
        <v>47</v>
      </c>
      <c r="C854">
        <v>156000</v>
      </c>
      <c r="D854">
        <v>48</v>
      </c>
      <c r="E854">
        <v>32</v>
      </c>
      <c r="F854">
        <v>62</v>
      </c>
      <c r="G854">
        <v>63</v>
      </c>
      <c r="H854" s="4" t="str">
        <f t="shared" si="66"/>
        <v>No</v>
      </c>
      <c r="I854" s="4" t="str">
        <f t="shared" si="67"/>
        <v>No</v>
      </c>
      <c r="J854" s="4" t="str">
        <f t="shared" si="68"/>
        <v>No</v>
      </c>
      <c r="K854" s="4" t="str">
        <f t="shared" si="69"/>
        <v>No</v>
      </c>
      <c r="L854" s="4" t="str">
        <f t="shared" si="70"/>
        <v>No</v>
      </c>
    </row>
    <row r="855" spans="1:12" x14ac:dyDescent="0.25">
      <c r="A855" s="4">
        <v>854</v>
      </c>
      <c r="B855">
        <v>62</v>
      </c>
      <c r="C855">
        <v>143600</v>
      </c>
      <c r="D855">
        <v>84</v>
      </c>
      <c r="E855">
        <v>0</v>
      </c>
      <c r="F855">
        <v>84</v>
      </c>
      <c r="G855">
        <v>88</v>
      </c>
      <c r="H855" s="4" t="str">
        <f t="shared" si="66"/>
        <v>No</v>
      </c>
      <c r="I855" s="4" t="str">
        <f t="shared" si="67"/>
        <v>No</v>
      </c>
      <c r="J855" s="4" t="str">
        <f t="shared" si="68"/>
        <v>No</v>
      </c>
      <c r="K855" s="4" t="str">
        <f t="shared" si="69"/>
        <v>No</v>
      </c>
      <c r="L855" s="4" t="str">
        <f t="shared" si="70"/>
        <v>No</v>
      </c>
    </row>
    <row r="856" spans="1:12" x14ac:dyDescent="0.25">
      <c r="A856" s="4">
        <v>855</v>
      </c>
      <c r="B856">
        <v>35</v>
      </c>
      <c r="C856">
        <v>203800</v>
      </c>
      <c r="D856">
        <v>0</v>
      </c>
      <c r="E856">
        <v>33</v>
      </c>
      <c r="F856">
        <v>34</v>
      </c>
      <c r="G856">
        <v>55</v>
      </c>
      <c r="H856" s="4" t="str">
        <f t="shared" si="66"/>
        <v>No</v>
      </c>
      <c r="I856" s="4" t="str">
        <f t="shared" si="67"/>
        <v>No</v>
      </c>
      <c r="J856" s="4" t="str">
        <f t="shared" si="68"/>
        <v>No</v>
      </c>
      <c r="K856" s="4" t="str">
        <f t="shared" si="69"/>
        <v>No</v>
      </c>
      <c r="L856" s="4" t="str">
        <f t="shared" si="70"/>
        <v>No</v>
      </c>
    </row>
    <row r="857" spans="1:12" x14ac:dyDescent="0.25">
      <c r="A857" s="4">
        <v>856</v>
      </c>
      <c r="B857">
        <v>40</v>
      </c>
      <c r="C857">
        <v>112600</v>
      </c>
      <c r="E857">
        <v>44</v>
      </c>
      <c r="F857">
        <v>29</v>
      </c>
      <c r="G857">
        <v>32</v>
      </c>
      <c r="H857" s="4" t="str">
        <f t="shared" si="66"/>
        <v>No</v>
      </c>
      <c r="I857" s="4" t="str">
        <f t="shared" si="67"/>
        <v>No</v>
      </c>
      <c r="J857" s="4" t="str">
        <f t="shared" si="68"/>
        <v>Yes</v>
      </c>
      <c r="K857" s="4" t="str">
        <f t="shared" si="69"/>
        <v>No</v>
      </c>
      <c r="L857" s="4" t="str">
        <f t="shared" si="70"/>
        <v>No</v>
      </c>
    </row>
    <row r="858" spans="1:12" x14ac:dyDescent="0.25">
      <c r="A858" s="4">
        <v>857</v>
      </c>
      <c r="B858">
        <v>28</v>
      </c>
      <c r="C858">
        <v>200700</v>
      </c>
      <c r="D858">
        <v>12</v>
      </c>
      <c r="E858">
        <v>90</v>
      </c>
      <c r="F858">
        <v>0</v>
      </c>
      <c r="G858">
        <v>24</v>
      </c>
      <c r="H858" s="4" t="str">
        <f t="shared" si="66"/>
        <v>No</v>
      </c>
      <c r="I858" s="4" t="str">
        <f t="shared" si="67"/>
        <v>No</v>
      </c>
      <c r="J858" s="4" t="str">
        <f t="shared" si="68"/>
        <v>No</v>
      </c>
      <c r="K858" s="4" t="str">
        <f t="shared" si="69"/>
        <v>No</v>
      </c>
      <c r="L858" s="4" t="str">
        <f t="shared" si="70"/>
        <v>No</v>
      </c>
    </row>
    <row r="859" spans="1:12" x14ac:dyDescent="0.25">
      <c r="A859" s="4">
        <v>858</v>
      </c>
      <c r="B859">
        <v>34</v>
      </c>
      <c r="C859">
        <v>95700</v>
      </c>
      <c r="D859">
        <v>6</v>
      </c>
      <c r="E859">
        <v>33</v>
      </c>
      <c r="F859">
        <v>1</v>
      </c>
      <c r="G859">
        <v>16</v>
      </c>
      <c r="H859" s="4" t="str">
        <f t="shared" si="66"/>
        <v>No</v>
      </c>
      <c r="I859" s="4" t="str">
        <f t="shared" si="67"/>
        <v>No</v>
      </c>
      <c r="J859" s="4" t="str">
        <f t="shared" si="68"/>
        <v>No</v>
      </c>
      <c r="K859" s="4" t="str">
        <f t="shared" si="69"/>
        <v>No</v>
      </c>
      <c r="L859" s="4" t="str">
        <f t="shared" si="70"/>
        <v>No</v>
      </c>
    </row>
    <row r="860" spans="1:12" x14ac:dyDescent="0.25">
      <c r="A860" s="4">
        <v>859</v>
      </c>
      <c r="C860">
        <v>111600</v>
      </c>
      <c r="D860">
        <v>60</v>
      </c>
      <c r="E860">
        <v>26</v>
      </c>
      <c r="F860">
        <v>35</v>
      </c>
      <c r="G860">
        <v>37</v>
      </c>
      <c r="H860" s="4" t="str">
        <f t="shared" si="66"/>
        <v>Yes</v>
      </c>
      <c r="I860" s="4" t="str">
        <f t="shared" si="67"/>
        <v>No</v>
      </c>
      <c r="J860" s="4" t="str">
        <f t="shared" si="68"/>
        <v>No</v>
      </c>
      <c r="K860" s="4" t="str">
        <f t="shared" si="69"/>
        <v>No</v>
      </c>
      <c r="L860" s="4" t="str">
        <f t="shared" si="70"/>
        <v>No</v>
      </c>
    </row>
    <row r="861" spans="1:12" x14ac:dyDescent="0.25">
      <c r="A861" s="4">
        <v>860</v>
      </c>
      <c r="B861">
        <v>46</v>
      </c>
      <c r="C861">
        <v>193800</v>
      </c>
      <c r="D861">
        <v>73</v>
      </c>
      <c r="E861">
        <v>63</v>
      </c>
      <c r="F861">
        <v>12</v>
      </c>
      <c r="G861">
        <v>43</v>
      </c>
      <c r="H861" s="4" t="str">
        <f t="shared" si="66"/>
        <v>No</v>
      </c>
      <c r="I861" s="4" t="str">
        <f t="shared" si="67"/>
        <v>No</v>
      </c>
      <c r="J861" s="4" t="str">
        <f t="shared" si="68"/>
        <v>No</v>
      </c>
      <c r="K861" s="4" t="str">
        <f t="shared" si="69"/>
        <v>No</v>
      </c>
      <c r="L861" s="4" t="str">
        <f t="shared" si="70"/>
        <v>No</v>
      </c>
    </row>
    <row r="862" spans="1:12" x14ac:dyDescent="0.25">
      <c r="A862" s="4">
        <v>861</v>
      </c>
      <c r="B862">
        <v>31</v>
      </c>
      <c r="C862">
        <v>171200</v>
      </c>
      <c r="D862">
        <v>18</v>
      </c>
      <c r="E862">
        <v>72</v>
      </c>
      <c r="G862">
        <v>45</v>
      </c>
      <c r="H862" s="4" t="str">
        <f t="shared" si="66"/>
        <v>No</v>
      </c>
      <c r="I862" s="4" t="str">
        <f t="shared" si="67"/>
        <v>No</v>
      </c>
      <c r="J862" s="4" t="str">
        <f t="shared" si="68"/>
        <v>No</v>
      </c>
      <c r="K862" s="4" t="str">
        <f t="shared" si="69"/>
        <v>No</v>
      </c>
      <c r="L862" s="4" t="str">
        <f t="shared" si="70"/>
        <v>Yes</v>
      </c>
    </row>
    <row r="863" spans="1:12" x14ac:dyDescent="0.25">
      <c r="A863" s="4">
        <v>862</v>
      </c>
      <c r="C863">
        <v>254400</v>
      </c>
      <c r="D863">
        <v>61</v>
      </c>
      <c r="E863">
        <v>48</v>
      </c>
      <c r="F863">
        <v>62</v>
      </c>
      <c r="G863">
        <v>86</v>
      </c>
      <c r="H863" s="4" t="str">
        <f t="shared" si="66"/>
        <v>Yes</v>
      </c>
      <c r="I863" s="4" t="str">
        <f t="shared" si="67"/>
        <v>No</v>
      </c>
      <c r="J863" s="4" t="str">
        <f t="shared" si="68"/>
        <v>No</v>
      </c>
      <c r="K863" s="4" t="str">
        <f t="shared" si="69"/>
        <v>No</v>
      </c>
      <c r="L863" s="4" t="str">
        <f t="shared" si="70"/>
        <v>No</v>
      </c>
    </row>
    <row r="864" spans="1:12" x14ac:dyDescent="0.25">
      <c r="A864" s="4">
        <v>863</v>
      </c>
      <c r="B864">
        <v>65</v>
      </c>
      <c r="C864">
        <v>239600</v>
      </c>
      <c r="D864">
        <v>69</v>
      </c>
      <c r="E864">
        <v>0</v>
      </c>
      <c r="F864">
        <v>74</v>
      </c>
      <c r="G864">
        <v>94</v>
      </c>
      <c r="H864" s="4" t="str">
        <f t="shared" si="66"/>
        <v>No</v>
      </c>
      <c r="I864" s="4" t="str">
        <f t="shared" si="67"/>
        <v>No</v>
      </c>
      <c r="J864" s="4" t="str">
        <f t="shared" si="68"/>
        <v>No</v>
      </c>
      <c r="K864" s="4" t="str">
        <f t="shared" si="69"/>
        <v>No</v>
      </c>
      <c r="L864" s="4" t="str">
        <f t="shared" si="70"/>
        <v>No</v>
      </c>
    </row>
    <row r="865" spans="1:12" x14ac:dyDescent="0.25">
      <c r="A865" s="4">
        <v>864</v>
      </c>
      <c r="B865">
        <v>49</v>
      </c>
      <c r="C865">
        <v>115000</v>
      </c>
      <c r="D865">
        <v>42</v>
      </c>
      <c r="E865">
        <v>0</v>
      </c>
      <c r="G865">
        <v>53</v>
      </c>
      <c r="H865" s="4" t="str">
        <f t="shared" si="66"/>
        <v>No</v>
      </c>
      <c r="I865" s="4" t="str">
        <f t="shared" si="67"/>
        <v>No</v>
      </c>
      <c r="J865" s="4" t="str">
        <f t="shared" si="68"/>
        <v>No</v>
      </c>
      <c r="K865" s="4" t="str">
        <f t="shared" si="69"/>
        <v>No</v>
      </c>
      <c r="L865" s="4" t="str">
        <f t="shared" si="70"/>
        <v>Yes</v>
      </c>
    </row>
    <row r="866" spans="1:12" x14ac:dyDescent="0.25">
      <c r="A866" s="4">
        <v>865</v>
      </c>
      <c r="B866">
        <v>49</v>
      </c>
      <c r="C866">
        <v>252200</v>
      </c>
      <c r="D866">
        <v>0</v>
      </c>
      <c r="E866">
        <v>23</v>
      </c>
      <c r="F866">
        <v>7</v>
      </c>
      <c r="G866">
        <v>56</v>
      </c>
      <c r="H866" s="4" t="str">
        <f t="shared" si="66"/>
        <v>No</v>
      </c>
      <c r="I866" s="4" t="str">
        <f t="shared" si="67"/>
        <v>No</v>
      </c>
      <c r="J866" s="4" t="str">
        <f t="shared" si="68"/>
        <v>No</v>
      </c>
      <c r="K866" s="4" t="str">
        <f t="shared" si="69"/>
        <v>No</v>
      </c>
      <c r="L866" s="4" t="str">
        <f t="shared" si="70"/>
        <v>No</v>
      </c>
    </row>
    <row r="867" spans="1:12" x14ac:dyDescent="0.25">
      <c r="A867" s="4">
        <v>866</v>
      </c>
      <c r="B867">
        <v>57</v>
      </c>
      <c r="C867">
        <v>65300</v>
      </c>
      <c r="D867">
        <v>39</v>
      </c>
      <c r="E867">
        <v>0</v>
      </c>
      <c r="F867">
        <v>73</v>
      </c>
      <c r="G867">
        <v>50</v>
      </c>
      <c r="H867" s="4" t="str">
        <f t="shared" si="66"/>
        <v>No</v>
      </c>
      <c r="I867" s="4" t="str">
        <f t="shared" si="67"/>
        <v>No</v>
      </c>
      <c r="J867" s="4" t="str">
        <f t="shared" si="68"/>
        <v>No</v>
      </c>
      <c r="K867" s="4" t="str">
        <f t="shared" si="69"/>
        <v>No</v>
      </c>
      <c r="L867" s="4" t="str">
        <f t="shared" si="70"/>
        <v>No</v>
      </c>
    </row>
    <row r="868" spans="1:12" x14ac:dyDescent="0.25">
      <c r="A868" s="4">
        <v>867</v>
      </c>
      <c r="B868">
        <v>27</v>
      </c>
      <c r="C868">
        <v>93400</v>
      </c>
      <c r="E868">
        <v>74</v>
      </c>
      <c r="F868">
        <v>25</v>
      </c>
      <c r="G868">
        <v>23</v>
      </c>
      <c r="H868" s="4" t="str">
        <f t="shared" si="66"/>
        <v>No</v>
      </c>
      <c r="I868" s="4" t="str">
        <f t="shared" si="67"/>
        <v>No</v>
      </c>
      <c r="J868" s="4" t="str">
        <f t="shared" si="68"/>
        <v>Yes</v>
      </c>
      <c r="K868" s="4" t="str">
        <f t="shared" si="69"/>
        <v>No</v>
      </c>
      <c r="L868" s="4" t="str">
        <f t="shared" si="70"/>
        <v>No</v>
      </c>
    </row>
    <row r="869" spans="1:12" x14ac:dyDescent="0.25">
      <c r="A869" s="4">
        <v>868</v>
      </c>
      <c r="B869">
        <v>28</v>
      </c>
      <c r="C869">
        <v>65400</v>
      </c>
      <c r="D869">
        <v>46</v>
      </c>
      <c r="E869">
        <v>71</v>
      </c>
      <c r="F869">
        <v>0</v>
      </c>
      <c r="G869">
        <v>4</v>
      </c>
      <c r="H869" s="4" t="str">
        <f t="shared" si="66"/>
        <v>No</v>
      </c>
      <c r="I869" s="4" t="str">
        <f t="shared" si="67"/>
        <v>No</v>
      </c>
      <c r="J869" s="4" t="str">
        <f t="shared" si="68"/>
        <v>No</v>
      </c>
      <c r="K869" s="4" t="str">
        <f t="shared" si="69"/>
        <v>No</v>
      </c>
      <c r="L869" s="4" t="str">
        <f t="shared" si="70"/>
        <v>No</v>
      </c>
    </row>
    <row r="870" spans="1:12" x14ac:dyDescent="0.25">
      <c r="A870" s="4">
        <v>869</v>
      </c>
      <c r="C870">
        <v>84500</v>
      </c>
      <c r="D870">
        <v>45</v>
      </c>
      <c r="E870">
        <v>0</v>
      </c>
      <c r="F870">
        <v>75</v>
      </c>
      <c r="G870">
        <v>63</v>
      </c>
      <c r="H870" s="4" t="str">
        <f t="shared" si="66"/>
        <v>Yes</v>
      </c>
      <c r="I870" s="4" t="str">
        <f t="shared" si="67"/>
        <v>No</v>
      </c>
      <c r="J870" s="4" t="str">
        <f t="shared" si="68"/>
        <v>No</v>
      </c>
      <c r="K870" s="4" t="str">
        <f t="shared" si="69"/>
        <v>No</v>
      </c>
      <c r="L870" s="4" t="str">
        <f t="shared" si="70"/>
        <v>No</v>
      </c>
    </row>
    <row r="871" spans="1:12" x14ac:dyDescent="0.25">
      <c r="A871" s="4">
        <v>870</v>
      </c>
      <c r="B871">
        <v>33</v>
      </c>
      <c r="C871">
        <v>60800</v>
      </c>
      <c r="D871">
        <v>81</v>
      </c>
      <c r="E871">
        <v>38</v>
      </c>
      <c r="F871">
        <v>72</v>
      </c>
      <c r="G871">
        <v>40</v>
      </c>
      <c r="H871" s="4" t="str">
        <f t="shared" si="66"/>
        <v>No</v>
      </c>
      <c r="I871" s="4" t="str">
        <f t="shared" si="67"/>
        <v>No</v>
      </c>
      <c r="J871" s="4" t="str">
        <f t="shared" si="68"/>
        <v>No</v>
      </c>
      <c r="K871" s="4" t="str">
        <f t="shared" si="69"/>
        <v>No</v>
      </c>
      <c r="L871" s="4" t="str">
        <f t="shared" si="70"/>
        <v>No</v>
      </c>
    </row>
    <row r="872" spans="1:12" x14ac:dyDescent="0.25">
      <c r="A872" s="4">
        <v>871</v>
      </c>
      <c r="B872">
        <v>45</v>
      </c>
      <c r="C872">
        <v>75400</v>
      </c>
      <c r="E872">
        <v>6</v>
      </c>
      <c r="F872">
        <v>61</v>
      </c>
      <c r="G872">
        <v>41</v>
      </c>
      <c r="H872" s="4" t="str">
        <f t="shared" si="66"/>
        <v>No</v>
      </c>
      <c r="I872" s="4" t="str">
        <f t="shared" si="67"/>
        <v>No</v>
      </c>
      <c r="J872" s="4" t="str">
        <f t="shared" si="68"/>
        <v>Yes</v>
      </c>
      <c r="K872" s="4" t="str">
        <f t="shared" si="69"/>
        <v>No</v>
      </c>
      <c r="L872" s="4" t="str">
        <f t="shared" si="70"/>
        <v>No</v>
      </c>
    </row>
    <row r="873" spans="1:12" x14ac:dyDescent="0.25">
      <c r="A873" s="4">
        <v>872</v>
      </c>
      <c r="B873">
        <v>54</v>
      </c>
      <c r="C873">
        <v>168400</v>
      </c>
      <c r="D873">
        <v>65</v>
      </c>
      <c r="E873">
        <v>5</v>
      </c>
      <c r="F873">
        <v>81</v>
      </c>
      <c r="G873">
        <v>87</v>
      </c>
      <c r="H873" s="4" t="str">
        <f t="shared" si="66"/>
        <v>No</v>
      </c>
      <c r="I873" s="4" t="str">
        <f t="shared" si="67"/>
        <v>No</v>
      </c>
      <c r="J873" s="4" t="str">
        <f t="shared" si="68"/>
        <v>No</v>
      </c>
      <c r="K873" s="4" t="str">
        <f t="shared" si="69"/>
        <v>No</v>
      </c>
      <c r="L873" s="4" t="str">
        <f t="shared" si="70"/>
        <v>No</v>
      </c>
    </row>
    <row r="874" spans="1:12" x14ac:dyDescent="0.25">
      <c r="A874" s="4">
        <v>873</v>
      </c>
      <c r="B874">
        <v>53</v>
      </c>
      <c r="C874">
        <v>112500</v>
      </c>
      <c r="D874">
        <v>33</v>
      </c>
      <c r="E874">
        <v>0</v>
      </c>
      <c r="F874">
        <v>37</v>
      </c>
      <c r="G874">
        <v>40</v>
      </c>
      <c r="H874" s="4" t="str">
        <f t="shared" si="66"/>
        <v>No</v>
      </c>
      <c r="I874" s="4" t="str">
        <f t="shared" si="67"/>
        <v>No</v>
      </c>
      <c r="J874" s="4" t="str">
        <f t="shared" si="68"/>
        <v>No</v>
      </c>
      <c r="K874" s="4" t="str">
        <f t="shared" si="69"/>
        <v>No</v>
      </c>
      <c r="L874" s="4" t="str">
        <f t="shared" si="70"/>
        <v>No</v>
      </c>
    </row>
    <row r="875" spans="1:12" x14ac:dyDescent="0.25">
      <c r="A875" s="4">
        <v>874</v>
      </c>
      <c r="C875">
        <v>119900</v>
      </c>
      <c r="D875">
        <v>35</v>
      </c>
      <c r="E875">
        <v>31</v>
      </c>
      <c r="F875">
        <v>4</v>
      </c>
      <c r="G875">
        <v>24</v>
      </c>
      <c r="H875" s="4" t="str">
        <f t="shared" si="66"/>
        <v>Yes</v>
      </c>
      <c r="I875" s="4" t="str">
        <f t="shared" si="67"/>
        <v>No</v>
      </c>
      <c r="J875" s="4" t="str">
        <f t="shared" si="68"/>
        <v>No</v>
      </c>
      <c r="K875" s="4" t="str">
        <f t="shared" si="69"/>
        <v>No</v>
      </c>
      <c r="L875" s="4" t="str">
        <f t="shared" si="70"/>
        <v>No</v>
      </c>
    </row>
    <row r="876" spans="1:12" x14ac:dyDescent="0.25">
      <c r="A876" s="4">
        <v>875</v>
      </c>
      <c r="B876">
        <v>52</v>
      </c>
      <c r="C876">
        <v>60300</v>
      </c>
      <c r="D876">
        <v>53</v>
      </c>
      <c r="E876">
        <v>0</v>
      </c>
      <c r="G876">
        <v>48</v>
      </c>
      <c r="H876" s="4" t="str">
        <f t="shared" si="66"/>
        <v>No</v>
      </c>
      <c r="I876" s="4" t="str">
        <f t="shared" si="67"/>
        <v>No</v>
      </c>
      <c r="J876" s="4" t="str">
        <f t="shared" si="68"/>
        <v>No</v>
      </c>
      <c r="K876" s="4" t="str">
        <f t="shared" si="69"/>
        <v>No</v>
      </c>
      <c r="L876" s="4" t="str">
        <f t="shared" si="70"/>
        <v>Yes</v>
      </c>
    </row>
    <row r="877" spans="1:12" x14ac:dyDescent="0.25">
      <c r="A877" s="4">
        <v>876</v>
      </c>
      <c r="B877">
        <v>44</v>
      </c>
      <c r="C877">
        <v>239400</v>
      </c>
      <c r="D877">
        <v>74</v>
      </c>
      <c r="E877">
        <v>85</v>
      </c>
      <c r="F877">
        <v>0</v>
      </c>
      <c r="G877">
        <v>43</v>
      </c>
      <c r="H877" s="4" t="str">
        <f t="shared" si="66"/>
        <v>No</v>
      </c>
      <c r="I877" s="4" t="str">
        <f t="shared" si="67"/>
        <v>No</v>
      </c>
      <c r="J877" s="4" t="str">
        <f t="shared" si="68"/>
        <v>No</v>
      </c>
      <c r="K877" s="4" t="str">
        <f t="shared" si="69"/>
        <v>No</v>
      </c>
      <c r="L877" s="4" t="str">
        <f t="shared" si="70"/>
        <v>No</v>
      </c>
    </row>
    <row r="878" spans="1:12" x14ac:dyDescent="0.25">
      <c r="A878" s="4">
        <v>877</v>
      </c>
      <c r="B878">
        <v>49</v>
      </c>
      <c r="C878">
        <v>63500</v>
      </c>
      <c r="D878">
        <v>32</v>
      </c>
      <c r="E878">
        <v>0</v>
      </c>
      <c r="G878">
        <v>72</v>
      </c>
      <c r="H878" s="4" t="str">
        <f t="shared" si="66"/>
        <v>No</v>
      </c>
      <c r="I878" s="4" t="str">
        <f t="shared" si="67"/>
        <v>No</v>
      </c>
      <c r="J878" s="4" t="str">
        <f t="shared" si="68"/>
        <v>No</v>
      </c>
      <c r="K878" s="4" t="str">
        <f t="shared" si="69"/>
        <v>No</v>
      </c>
      <c r="L878" s="4" t="str">
        <f t="shared" si="70"/>
        <v>Yes</v>
      </c>
    </row>
    <row r="879" spans="1:12" x14ac:dyDescent="0.25">
      <c r="A879" s="4">
        <v>878</v>
      </c>
      <c r="B879">
        <v>30</v>
      </c>
      <c r="C879">
        <v>73200</v>
      </c>
      <c r="D879">
        <v>1</v>
      </c>
      <c r="E879">
        <v>27</v>
      </c>
      <c r="F879">
        <v>20</v>
      </c>
      <c r="G879">
        <v>17</v>
      </c>
      <c r="H879" s="4" t="str">
        <f t="shared" si="66"/>
        <v>No</v>
      </c>
      <c r="I879" s="4" t="str">
        <f t="shared" si="67"/>
        <v>No</v>
      </c>
      <c r="J879" s="4" t="str">
        <f t="shared" si="68"/>
        <v>No</v>
      </c>
      <c r="K879" s="4" t="str">
        <f t="shared" si="69"/>
        <v>No</v>
      </c>
      <c r="L879" s="4" t="str">
        <f t="shared" si="70"/>
        <v>No</v>
      </c>
    </row>
    <row r="880" spans="1:12" x14ac:dyDescent="0.25">
      <c r="A880" s="4">
        <v>879</v>
      </c>
      <c r="B880">
        <v>41</v>
      </c>
      <c r="C880">
        <v>142700</v>
      </c>
      <c r="D880">
        <v>4</v>
      </c>
      <c r="E880">
        <v>25</v>
      </c>
      <c r="F880">
        <v>2</v>
      </c>
      <c r="G880">
        <v>27</v>
      </c>
      <c r="H880" s="4" t="str">
        <f t="shared" si="66"/>
        <v>No</v>
      </c>
      <c r="I880" s="4" t="str">
        <f t="shared" si="67"/>
        <v>No</v>
      </c>
      <c r="J880" s="4" t="str">
        <f t="shared" si="68"/>
        <v>No</v>
      </c>
      <c r="K880" s="4" t="str">
        <f t="shared" si="69"/>
        <v>No</v>
      </c>
      <c r="L880" s="4" t="str">
        <f t="shared" si="70"/>
        <v>No</v>
      </c>
    </row>
    <row r="881" spans="1:12" x14ac:dyDescent="0.25">
      <c r="A881" s="4">
        <v>880</v>
      </c>
      <c r="B881">
        <v>56</v>
      </c>
      <c r="C881">
        <v>123600</v>
      </c>
      <c r="D881">
        <v>45</v>
      </c>
      <c r="E881">
        <v>3</v>
      </c>
      <c r="F881">
        <v>24</v>
      </c>
      <c r="G881">
        <v>37</v>
      </c>
      <c r="H881" s="4" t="str">
        <f t="shared" si="66"/>
        <v>No</v>
      </c>
      <c r="I881" s="4" t="str">
        <f t="shared" si="67"/>
        <v>No</v>
      </c>
      <c r="J881" s="4" t="str">
        <f t="shared" si="68"/>
        <v>No</v>
      </c>
      <c r="K881" s="4" t="str">
        <f t="shared" si="69"/>
        <v>No</v>
      </c>
      <c r="L881" s="4" t="str">
        <f t="shared" si="70"/>
        <v>No</v>
      </c>
    </row>
    <row r="882" spans="1:12" x14ac:dyDescent="0.25">
      <c r="A882" s="4">
        <v>881</v>
      </c>
      <c r="B882">
        <v>58</v>
      </c>
      <c r="C882">
        <v>186400</v>
      </c>
      <c r="D882">
        <v>45</v>
      </c>
      <c r="E882">
        <v>20</v>
      </c>
      <c r="F882">
        <v>0</v>
      </c>
      <c r="G882">
        <v>29</v>
      </c>
      <c r="H882" s="4" t="str">
        <f t="shared" si="66"/>
        <v>No</v>
      </c>
      <c r="I882" s="4" t="str">
        <f t="shared" si="67"/>
        <v>No</v>
      </c>
      <c r="J882" s="4" t="str">
        <f t="shared" si="68"/>
        <v>No</v>
      </c>
      <c r="K882" s="4" t="str">
        <f t="shared" si="69"/>
        <v>No</v>
      </c>
      <c r="L882" s="4" t="str">
        <f t="shared" si="70"/>
        <v>No</v>
      </c>
    </row>
    <row r="883" spans="1:12" x14ac:dyDescent="0.25">
      <c r="A883" s="4">
        <v>882</v>
      </c>
      <c r="B883">
        <v>64</v>
      </c>
      <c r="C883">
        <v>173500</v>
      </c>
      <c r="D883">
        <v>66</v>
      </c>
      <c r="E883">
        <v>0</v>
      </c>
      <c r="G883">
        <v>74</v>
      </c>
      <c r="H883" s="4" t="str">
        <f t="shared" si="66"/>
        <v>No</v>
      </c>
      <c r="I883" s="4" t="str">
        <f t="shared" si="67"/>
        <v>No</v>
      </c>
      <c r="J883" s="4" t="str">
        <f t="shared" si="68"/>
        <v>No</v>
      </c>
      <c r="K883" s="4" t="str">
        <f t="shared" si="69"/>
        <v>No</v>
      </c>
      <c r="L883" s="4" t="str">
        <f t="shared" si="70"/>
        <v>Yes</v>
      </c>
    </row>
    <row r="884" spans="1:12" x14ac:dyDescent="0.25">
      <c r="A884" s="4">
        <v>883</v>
      </c>
      <c r="C884">
        <v>197100</v>
      </c>
      <c r="D884">
        <v>34</v>
      </c>
      <c r="E884">
        <v>88</v>
      </c>
      <c r="F884">
        <v>0</v>
      </c>
      <c r="G884">
        <v>16</v>
      </c>
      <c r="H884" s="4" t="str">
        <f t="shared" si="66"/>
        <v>Yes</v>
      </c>
      <c r="I884" s="4" t="str">
        <f t="shared" si="67"/>
        <v>No</v>
      </c>
      <c r="J884" s="4" t="str">
        <f t="shared" si="68"/>
        <v>No</v>
      </c>
      <c r="K884" s="4" t="str">
        <f t="shared" si="69"/>
        <v>No</v>
      </c>
      <c r="L884" s="4" t="str">
        <f t="shared" si="70"/>
        <v>No</v>
      </c>
    </row>
    <row r="885" spans="1:12" x14ac:dyDescent="0.25">
      <c r="A885" s="4">
        <v>884</v>
      </c>
      <c r="B885">
        <v>60</v>
      </c>
      <c r="C885">
        <v>178900</v>
      </c>
      <c r="D885">
        <v>49</v>
      </c>
      <c r="E885">
        <v>26</v>
      </c>
      <c r="F885">
        <v>50</v>
      </c>
      <c r="G885">
        <v>62</v>
      </c>
      <c r="H885" s="4" t="str">
        <f t="shared" si="66"/>
        <v>No</v>
      </c>
      <c r="I885" s="4" t="str">
        <f t="shared" si="67"/>
        <v>No</v>
      </c>
      <c r="J885" s="4" t="str">
        <f t="shared" si="68"/>
        <v>No</v>
      </c>
      <c r="K885" s="4" t="str">
        <f t="shared" si="69"/>
        <v>No</v>
      </c>
      <c r="L885" s="4" t="str">
        <f t="shared" si="70"/>
        <v>No</v>
      </c>
    </row>
    <row r="886" spans="1:12" x14ac:dyDescent="0.25">
      <c r="A886" s="4">
        <v>885</v>
      </c>
      <c r="B886">
        <v>34</v>
      </c>
      <c r="C886">
        <v>92200</v>
      </c>
      <c r="D886">
        <v>42</v>
      </c>
      <c r="E886">
        <v>32</v>
      </c>
      <c r="F886">
        <v>60</v>
      </c>
      <c r="G886">
        <v>44</v>
      </c>
      <c r="H886" s="4" t="str">
        <f t="shared" si="66"/>
        <v>No</v>
      </c>
      <c r="I886" s="4" t="str">
        <f t="shared" si="67"/>
        <v>No</v>
      </c>
      <c r="J886" s="4" t="str">
        <f t="shared" si="68"/>
        <v>No</v>
      </c>
      <c r="K886" s="4" t="str">
        <f t="shared" si="69"/>
        <v>No</v>
      </c>
      <c r="L886" s="4" t="str">
        <f t="shared" si="70"/>
        <v>No</v>
      </c>
    </row>
    <row r="887" spans="1:12" x14ac:dyDescent="0.25">
      <c r="A887" s="4">
        <v>886</v>
      </c>
      <c r="B887">
        <v>30</v>
      </c>
      <c r="C887">
        <v>72000</v>
      </c>
      <c r="D887">
        <v>0</v>
      </c>
      <c r="E887">
        <v>0</v>
      </c>
      <c r="G887">
        <v>33</v>
      </c>
      <c r="H887" s="4" t="str">
        <f t="shared" si="66"/>
        <v>No</v>
      </c>
      <c r="I887" s="4" t="str">
        <f t="shared" si="67"/>
        <v>No</v>
      </c>
      <c r="J887" s="4" t="str">
        <f t="shared" si="68"/>
        <v>No</v>
      </c>
      <c r="K887" s="4" t="str">
        <f t="shared" si="69"/>
        <v>No</v>
      </c>
      <c r="L887" s="4" t="str">
        <f t="shared" si="70"/>
        <v>Yes</v>
      </c>
    </row>
    <row r="888" spans="1:12" x14ac:dyDescent="0.25">
      <c r="A888" s="4">
        <v>887</v>
      </c>
      <c r="B888">
        <v>53</v>
      </c>
      <c r="C888">
        <v>292100</v>
      </c>
      <c r="D888">
        <v>24</v>
      </c>
      <c r="E888">
        <v>89</v>
      </c>
      <c r="F888">
        <v>0</v>
      </c>
      <c r="G888">
        <v>53</v>
      </c>
      <c r="H888" s="4" t="str">
        <f t="shared" si="66"/>
        <v>No</v>
      </c>
      <c r="I888" s="4" t="str">
        <f t="shared" si="67"/>
        <v>No</v>
      </c>
      <c r="J888" s="4" t="str">
        <f t="shared" si="68"/>
        <v>No</v>
      </c>
      <c r="K888" s="4" t="str">
        <f t="shared" si="69"/>
        <v>No</v>
      </c>
      <c r="L888" s="4" t="str">
        <f t="shared" si="70"/>
        <v>No</v>
      </c>
    </row>
    <row r="889" spans="1:12" x14ac:dyDescent="0.25">
      <c r="A889" s="4">
        <v>888</v>
      </c>
      <c r="B889">
        <v>64</v>
      </c>
      <c r="C889">
        <v>216700</v>
      </c>
      <c r="D889">
        <v>5</v>
      </c>
      <c r="E889">
        <v>0</v>
      </c>
      <c r="F889">
        <v>41</v>
      </c>
      <c r="G889">
        <v>70</v>
      </c>
      <c r="H889" s="4" t="str">
        <f t="shared" si="66"/>
        <v>No</v>
      </c>
      <c r="I889" s="4" t="str">
        <f t="shared" si="67"/>
        <v>No</v>
      </c>
      <c r="J889" s="4" t="str">
        <f t="shared" si="68"/>
        <v>No</v>
      </c>
      <c r="K889" s="4" t="str">
        <f t="shared" si="69"/>
        <v>No</v>
      </c>
      <c r="L889" s="4" t="str">
        <f t="shared" si="70"/>
        <v>No</v>
      </c>
    </row>
    <row r="890" spans="1:12" x14ac:dyDescent="0.25">
      <c r="A890" s="4">
        <v>889</v>
      </c>
      <c r="B890">
        <v>58</v>
      </c>
      <c r="C890">
        <v>165900</v>
      </c>
      <c r="D890">
        <v>32</v>
      </c>
      <c r="E890">
        <v>7</v>
      </c>
      <c r="F890">
        <v>30</v>
      </c>
      <c r="G890">
        <v>48</v>
      </c>
      <c r="H890" s="4" t="str">
        <f t="shared" si="66"/>
        <v>No</v>
      </c>
      <c r="I890" s="4" t="str">
        <f t="shared" si="67"/>
        <v>No</v>
      </c>
      <c r="J890" s="4" t="str">
        <f t="shared" si="68"/>
        <v>No</v>
      </c>
      <c r="K890" s="4" t="str">
        <f t="shared" si="69"/>
        <v>No</v>
      </c>
      <c r="L890" s="4" t="str">
        <f t="shared" si="70"/>
        <v>No</v>
      </c>
    </row>
    <row r="891" spans="1:12" x14ac:dyDescent="0.25">
      <c r="A891" s="4">
        <v>890</v>
      </c>
      <c r="C891">
        <v>131100</v>
      </c>
      <c r="D891">
        <v>92</v>
      </c>
      <c r="E891">
        <v>3</v>
      </c>
      <c r="F891">
        <v>77</v>
      </c>
      <c r="G891">
        <v>78</v>
      </c>
      <c r="H891" s="4" t="str">
        <f t="shared" si="66"/>
        <v>Yes</v>
      </c>
      <c r="I891" s="4" t="str">
        <f t="shared" si="67"/>
        <v>No</v>
      </c>
      <c r="J891" s="4" t="str">
        <f t="shared" si="68"/>
        <v>No</v>
      </c>
      <c r="K891" s="4" t="str">
        <f t="shared" si="69"/>
        <v>No</v>
      </c>
      <c r="L891" s="4" t="str">
        <f t="shared" si="70"/>
        <v>No</v>
      </c>
    </row>
    <row r="892" spans="1:12" x14ac:dyDescent="0.25">
      <c r="A892" s="4">
        <v>891</v>
      </c>
      <c r="B892">
        <v>63</v>
      </c>
      <c r="C892">
        <v>216300</v>
      </c>
      <c r="D892">
        <v>18</v>
      </c>
      <c r="E892">
        <v>0</v>
      </c>
      <c r="G892">
        <v>82</v>
      </c>
      <c r="H892" s="4" t="str">
        <f t="shared" si="66"/>
        <v>No</v>
      </c>
      <c r="I892" s="4" t="str">
        <f t="shared" si="67"/>
        <v>No</v>
      </c>
      <c r="J892" s="4" t="str">
        <f t="shared" si="68"/>
        <v>No</v>
      </c>
      <c r="K892" s="4" t="str">
        <f t="shared" si="69"/>
        <v>No</v>
      </c>
      <c r="L892" s="4" t="str">
        <f t="shared" si="70"/>
        <v>Yes</v>
      </c>
    </row>
    <row r="893" spans="1:12" x14ac:dyDescent="0.25">
      <c r="A893" s="4">
        <v>892</v>
      </c>
      <c r="B893">
        <v>33</v>
      </c>
      <c r="C893">
        <v>164700</v>
      </c>
      <c r="D893">
        <v>27</v>
      </c>
      <c r="E893">
        <v>62</v>
      </c>
      <c r="F893">
        <v>0</v>
      </c>
      <c r="G893">
        <v>20</v>
      </c>
      <c r="H893" s="4" t="str">
        <f t="shared" si="66"/>
        <v>No</v>
      </c>
      <c r="I893" s="4" t="str">
        <f t="shared" si="67"/>
        <v>No</v>
      </c>
      <c r="J893" s="4" t="str">
        <f t="shared" si="68"/>
        <v>No</v>
      </c>
      <c r="K893" s="4" t="str">
        <f t="shared" si="69"/>
        <v>No</v>
      </c>
      <c r="L893" s="4" t="str">
        <f t="shared" si="70"/>
        <v>No</v>
      </c>
    </row>
    <row r="894" spans="1:12" x14ac:dyDescent="0.25">
      <c r="A894" s="4">
        <v>893</v>
      </c>
      <c r="C894">
        <v>222800</v>
      </c>
      <c r="D894">
        <v>57</v>
      </c>
      <c r="E894">
        <v>50</v>
      </c>
      <c r="F894">
        <v>53</v>
      </c>
      <c r="G894">
        <v>73</v>
      </c>
      <c r="H894" s="4" t="str">
        <f t="shared" si="66"/>
        <v>Yes</v>
      </c>
      <c r="I894" s="4" t="str">
        <f t="shared" si="67"/>
        <v>No</v>
      </c>
      <c r="J894" s="4" t="str">
        <f t="shared" si="68"/>
        <v>No</v>
      </c>
      <c r="K894" s="4" t="str">
        <f t="shared" si="69"/>
        <v>No</v>
      </c>
      <c r="L894" s="4" t="str">
        <f t="shared" si="70"/>
        <v>No</v>
      </c>
    </row>
    <row r="895" spans="1:12" x14ac:dyDescent="0.25">
      <c r="A895" s="4">
        <v>894</v>
      </c>
      <c r="B895">
        <v>34</v>
      </c>
      <c r="C895">
        <v>85700</v>
      </c>
      <c r="D895">
        <v>37</v>
      </c>
      <c r="E895">
        <v>16</v>
      </c>
      <c r="F895">
        <v>53</v>
      </c>
      <c r="G895">
        <v>39</v>
      </c>
      <c r="H895" s="4" t="str">
        <f t="shared" si="66"/>
        <v>No</v>
      </c>
      <c r="I895" s="4" t="str">
        <f t="shared" si="67"/>
        <v>No</v>
      </c>
      <c r="J895" s="4" t="str">
        <f t="shared" si="68"/>
        <v>No</v>
      </c>
      <c r="K895" s="4" t="str">
        <f t="shared" si="69"/>
        <v>No</v>
      </c>
      <c r="L895" s="4" t="str">
        <f t="shared" si="70"/>
        <v>No</v>
      </c>
    </row>
    <row r="896" spans="1:12" x14ac:dyDescent="0.25">
      <c r="A896" s="4">
        <v>895</v>
      </c>
      <c r="B896">
        <v>53</v>
      </c>
      <c r="D896">
        <v>51</v>
      </c>
      <c r="E896">
        <v>44</v>
      </c>
      <c r="F896">
        <v>3</v>
      </c>
      <c r="G896">
        <v>30</v>
      </c>
      <c r="H896" s="4" t="str">
        <f t="shared" si="66"/>
        <v>No</v>
      </c>
      <c r="I896" s="4" t="str">
        <f t="shared" si="67"/>
        <v>Yes</v>
      </c>
      <c r="J896" s="4" t="str">
        <f t="shared" si="68"/>
        <v>No</v>
      </c>
      <c r="K896" s="4" t="str">
        <f t="shared" si="69"/>
        <v>No</v>
      </c>
      <c r="L896" s="4" t="str">
        <f t="shared" si="70"/>
        <v>No</v>
      </c>
    </row>
    <row r="897" spans="1:12" x14ac:dyDescent="0.25">
      <c r="A897" s="4">
        <v>896</v>
      </c>
      <c r="B897">
        <v>35</v>
      </c>
      <c r="C897">
        <v>175000</v>
      </c>
      <c r="D897">
        <v>0</v>
      </c>
      <c r="F897">
        <v>0</v>
      </c>
      <c r="G897">
        <v>23</v>
      </c>
      <c r="H897" s="4" t="str">
        <f t="shared" si="66"/>
        <v>No</v>
      </c>
      <c r="I897" s="4" t="str">
        <f t="shared" si="67"/>
        <v>No</v>
      </c>
      <c r="J897" s="4" t="str">
        <f t="shared" si="68"/>
        <v>No</v>
      </c>
      <c r="K897" s="4" t="str">
        <f t="shared" si="69"/>
        <v>Yes</v>
      </c>
      <c r="L897" s="4" t="str">
        <f t="shared" si="70"/>
        <v>No</v>
      </c>
    </row>
    <row r="898" spans="1:12" x14ac:dyDescent="0.25">
      <c r="A898" s="4">
        <v>897</v>
      </c>
      <c r="C898">
        <v>90400</v>
      </c>
      <c r="D898">
        <v>78</v>
      </c>
      <c r="E898">
        <v>23</v>
      </c>
      <c r="F898">
        <v>46</v>
      </c>
      <c r="G898">
        <v>38</v>
      </c>
      <c r="H898" s="4" t="str">
        <f t="shared" si="66"/>
        <v>Yes</v>
      </c>
      <c r="I898" s="4" t="str">
        <f t="shared" si="67"/>
        <v>No</v>
      </c>
      <c r="J898" s="4" t="str">
        <f t="shared" si="68"/>
        <v>No</v>
      </c>
      <c r="K898" s="4" t="str">
        <f t="shared" si="69"/>
        <v>No</v>
      </c>
      <c r="L898" s="4" t="str">
        <f t="shared" si="70"/>
        <v>No</v>
      </c>
    </row>
    <row r="899" spans="1:12" x14ac:dyDescent="0.25">
      <c r="A899" s="4">
        <v>898</v>
      </c>
      <c r="B899">
        <v>64</v>
      </c>
      <c r="C899">
        <v>297000</v>
      </c>
      <c r="D899">
        <v>8</v>
      </c>
      <c r="E899">
        <v>46</v>
      </c>
      <c r="F899">
        <v>0</v>
      </c>
      <c r="G899">
        <v>69</v>
      </c>
      <c r="H899" s="4" t="str">
        <f t="shared" ref="H899:H962" si="71">IF(B899="","Yes","No")</f>
        <v>No</v>
      </c>
      <c r="I899" s="4" t="str">
        <f t="shared" ref="I899:I962" si="72">IF(C899="","Yes","No")</f>
        <v>No</v>
      </c>
      <c r="J899" s="4" t="str">
        <f t="shared" ref="J899:J962" si="73">IF(D899="","Yes","No")</f>
        <v>No</v>
      </c>
      <c r="K899" s="4" t="str">
        <f t="shared" ref="K899:K962" si="74">IF(E899="","Yes","No")</f>
        <v>No</v>
      </c>
      <c r="L899" s="4" t="str">
        <f t="shared" ref="L899:L962" si="75">IF(F899="","Yes","No")</f>
        <v>No</v>
      </c>
    </row>
    <row r="900" spans="1:12" x14ac:dyDescent="0.25">
      <c r="A900" s="4">
        <v>899</v>
      </c>
      <c r="C900">
        <v>53700</v>
      </c>
      <c r="D900">
        <v>25</v>
      </c>
      <c r="E900">
        <v>21</v>
      </c>
      <c r="F900">
        <v>73</v>
      </c>
      <c r="G900">
        <v>36</v>
      </c>
      <c r="H900" s="4" t="str">
        <f t="shared" si="71"/>
        <v>Yes</v>
      </c>
      <c r="I900" s="4" t="str">
        <f t="shared" si="72"/>
        <v>No</v>
      </c>
      <c r="J900" s="4" t="str">
        <f t="shared" si="73"/>
        <v>No</v>
      </c>
      <c r="K900" s="4" t="str">
        <f t="shared" si="74"/>
        <v>No</v>
      </c>
      <c r="L900" s="4" t="str">
        <f t="shared" si="75"/>
        <v>No</v>
      </c>
    </row>
    <row r="901" spans="1:12" x14ac:dyDescent="0.25">
      <c r="A901" s="4">
        <v>900</v>
      </c>
      <c r="B901">
        <v>46</v>
      </c>
      <c r="C901">
        <v>168700</v>
      </c>
      <c r="D901">
        <v>0</v>
      </c>
      <c r="E901">
        <v>18</v>
      </c>
      <c r="F901">
        <v>0</v>
      </c>
      <c r="G901">
        <v>19</v>
      </c>
      <c r="H901" s="4" t="str">
        <f t="shared" si="71"/>
        <v>No</v>
      </c>
      <c r="I901" s="4" t="str">
        <f t="shared" si="72"/>
        <v>No</v>
      </c>
      <c r="J901" s="4" t="str">
        <f t="shared" si="73"/>
        <v>No</v>
      </c>
      <c r="K901" s="4" t="str">
        <f t="shared" si="74"/>
        <v>No</v>
      </c>
      <c r="L901" s="4" t="str">
        <f t="shared" si="75"/>
        <v>No</v>
      </c>
    </row>
    <row r="902" spans="1:12" x14ac:dyDescent="0.25">
      <c r="A902" s="4">
        <v>901</v>
      </c>
      <c r="B902">
        <v>63</v>
      </c>
      <c r="C902">
        <v>261400</v>
      </c>
      <c r="D902">
        <v>34</v>
      </c>
      <c r="E902">
        <v>25</v>
      </c>
      <c r="F902">
        <v>0</v>
      </c>
      <c r="G902">
        <v>54</v>
      </c>
      <c r="H902" s="4" t="str">
        <f t="shared" si="71"/>
        <v>No</v>
      </c>
      <c r="I902" s="4" t="str">
        <f t="shared" si="72"/>
        <v>No</v>
      </c>
      <c r="J902" s="4" t="str">
        <f t="shared" si="73"/>
        <v>No</v>
      </c>
      <c r="K902" s="4" t="str">
        <f t="shared" si="74"/>
        <v>No</v>
      </c>
      <c r="L902" s="4" t="str">
        <f t="shared" si="75"/>
        <v>No</v>
      </c>
    </row>
    <row r="903" spans="1:12" x14ac:dyDescent="0.25">
      <c r="A903" s="4">
        <v>902</v>
      </c>
      <c r="B903">
        <v>63</v>
      </c>
      <c r="C903">
        <v>275800</v>
      </c>
      <c r="D903">
        <v>36</v>
      </c>
      <c r="E903">
        <v>48</v>
      </c>
      <c r="F903">
        <v>12</v>
      </c>
      <c r="G903">
        <v>70</v>
      </c>
      <c r="H903" s="4" t="str">
        <f t="shared" si="71"/>
        <v>No</v>
      </c>
      <c r="I903" s="4" t="str">
        <f t="shared" si="72"/>
        <v>No</v>
      </c>
      <c r="J903" s="4" t="str">
        <f t="shared" si="73"/>
        <v>No</v>
      </c>
      <c r="K903" s="4" t="str">
        <f t="shared" si="74"/>
        <v>No</v>
      </c>
      <c r="L903" s="4" t="str">
        <f t="shared" si="75"/>
        <v>No</v>
      </c>
    </row>
    <row r="904" spans="1:12" x14ac:dyDescent="0.25">
      <c r="A904" s="4">
        <v>903</v>
      </c>
      <c r="B904">
        <v>31</v>
      </c>
      <c r="C904">
        <v>161700</v>
      </c>
      <c r="D904">
        <v>0</v>
      </c>
      <c r="F904">
        <v>0</v>
      </c>
      <c r="G904">
        <v>2</v>
      </c>
      <c r="H904" s="4" t="str">
        <f t="shared" si="71"/>
        <v>No</v>
      </c>
      <c r="I904" s="4" t="str">
        <f t="shared" si="72"/>
        <v>No</v>
      </c>
      <c r="J904" s="4" t="str">
        <f t="shared" si="73"/>
        <v>No</v>
      </c>
      <c r="K904" s="4" t="str">
        <f t="shared" si="74"/>
        <v>Yes</v>
      </c>
      <c r="L904" s="4" t="str">
        <f t="shared" si="75"/>
        <v>No</v>
      </c>
    </row>
    <row r="905" spans="1:12" x14ac:dyDescent="0.25">
      <c r="A905" s="4">
        <v>904</v>
      </c>
      <c r="B905">
        <v>52</v>
      </c>
      <c r="C905">
        <v>161000</v>
      </c>
      <c r="D905">
        <v>45</v>
      </c>
      <c r="E905">
        <v>36</v>
      </c>
      <c r="F905">
        <v>33</v>
      </c>
      <c r="G905">
        <v>46</v>
      </c>
      <c r="H905" s="4" t="str">
        <f t="shared" si="71"/>
        <v>No</v>
      </c>
      <c r="I905" s="4" t="str">
        <f t="shared" si="72"/>
        <v>No</v>
      </c>
      <c r="J905" s="4" t="str">
        <f t="shared" si="73"/>
        <v>No</v>
      </c>
      <c r="K905" s="4" t="str">
        <f t="shared" si="74"/>
        <v>No</v>
      </c>
      <c r="L905" s="4" t="str">
        <f t="shared" si="75"/>
        <v>No</v>
      </c>
    </row>
    <row r="906" spans="1:12" x14ac:dyDescent="0.25">
      <c r="A906" s="4">
        <v>905</v>
      </c>
      <c r="B906">
        <v>35</v>
      </c>
      <c r="C906">
        <v>163800</v>
      </c>
      <c r="D906">
        <v>12</v>
      </c>
      <c r="E906">
        <v>47</v>
      </c>
      <c r="F906">
        <v>12</v>
      </c>
      <c r="G906">
        <v>35</v>
      </c>
      <c r="H906" s="4" t="str">
        <f t="shared" si="71"/>
        <v>No</v>
      </c>
      <c r="I906" s="4" t="str">
        <f t="shared" si="72"/>
        <v>No</v>
      </c>
      <c r="J906" s="4" t="str">
        <f t="shared" si="73"/>
        <v>No</v>
      </c>
      <c r="K906" s="4" t="str">
        <f t="shared" si="74"/>
        <v>No</v>
      </c>
      <c r="L906" s="4" t="str">
        <f t="shared" si="75"/>
        <v>No</v>
      </c>
    </row>
    <row r="907" spans="1:12" x14ac:dyDescent="0.25">
      <c r="A907" s="4">
        <v>906</v>
      </c>
      <c r="B907">
        <v>38</v>
      </c>
      <c r="C907">
        <v>139200</v>
      </c>
      <c r="D907">
        <v>50</v>
      </c>
      <c r="E907">
        <v>36</v>
      </c>
      <c r="F907">
        <v>68</v>
      </c>
      <c r="G907">
        <v>64</v>
      </c>
      <c r="H907" s="4" t="str">
        <f t="shared" si="71"/>
        <v>No</v>
      </c>
      <c r="I907" s="4" t="str">
        <f t="shared" si="72"/>
        <v>No</v>
      </c>
      <c r="J907" s="4" t="str">
        <f t="shared" si="73"/>
        <v>No</v>
      </c>
      <c r="K907" s="4" t="str">
        <f t="shared" si="74"/>
        <v>No</v>
      </c>
      <c r="L907" s="4" t="str">
        <f t="shared" si="75"/>
        <v>No</v>
      </c>
    </row>
    <row r="908" spans="1:12" x14ac:dyDescent="0.25">
      <c r="A908" s="4">
        <v>907</v>
      </c>
      <c r="B908">
        <v>61</v>
      </c>
      <c r="C908">
        <v>80800</v>
      </c>
      <c r="D908">
        <v>41</v>
      </c>
      <c r="E908">
        <v>0</v>
      </c>
      <c r="F908">
        <v>58</v>
      </c>
      <c r="G908">
        <v>45</v>
      </c>
      <c r="H908" s="4" t="str">
        <f t="shared" si="71"/>
        <v>No</v>
      </c>
      <c r="I908" s="4" t="str">
        <f t="shared" si="72"/>
        <v>No</v>
      </c>
      <c r="J908" s="4" t="str">
        <f t="shared" si="73"/>
        <v>No</v>
      </c>
      <c r="K908" s="4" t="str">
        <f t="shared" si="74"/>
        <v>No</v>
      </c>
      <c r="L908" s="4" t="str">
        <f t="shared" si="75"/>
        <v>No</v>
      </c>
    </row>
    <row r="909" spans="1:12" x14ac:dyDescent="0.25">
      <c r="A909" s="4">
        <v>908</v>
      </c>
      <c r="B909">
        <v>62</v>
      </c>
      <c r="C909">
        <v>240000</v>
      </c>
      <c r="D909">
        <v>47</v>
      </c>
      <c r="E909">
        <v>15</v>
      </c>
      <c r="F909">
        <v>45</v>
      </c>
      <c r="G909">
        <v>76</v>
      </c>
      <c r="H909" s="4" t="str">
        <f t="shared" si="71"/>
        <v>No</v>
      </c>
      <c r="I909" s="4" t="str">
        <f t="shared" si="72"/>
        <v>No</v>
      </c>
      <c r="J909" s="4" t="str">
        <f t="shared" si="73"/>
        <v>No</v>
      </c>
      <c r="K909" s="4" t="str">
        <f t="shared" si="74"/>
        <v>No</v>
      </c>
      <c r="L909" s="4" t="str">
        <f t="shared" si="75"/>
        <v>No</v>
      </c>
    </row>
    <row r="910" spans="1:12" x14ac:dyDescent="0.25">
      <c r="A910" s="4">
        <v>909</v>
      </c>
      <c r="B910">
        <v>31</v>
      </c>
      <c r="C910">
        <v>53400</v>
      </c>
      <c r="D910">
        <v>71</v>
      </c>
      <c r="F910">
        <v>86</v>
      </c>
      <c r="G910">
        <v>57</v>
      </c>
      <c r="H910" s="4" t="str">
        <f t="shared" si="71"/>
        <v>No</v>
      </c>
      <c r="I910" s="4" t="str">
        <f t="shared" si="72"/>
        <v>No</v>
      </c>
      <c r="J910" s="4" t="str">
        <f t="shared" si="73"/>
        <v>No</v>
      </c>
      <c r="K910" s="4" t="str">
        <f t="shared" si="74"/>
        <v>Yes</v>
      </c>
      <c r="L910" s="4" t="str">
        <f t="shared" si="75"/>
        <v>No</v>
      </c>
    </row>
    <row r="911" spans="1:12" x14ac:dyDescent="0.25">
      <c r="A911" s="4">
        <v>910</v>
      </c>
      <c r="B911">
        <v>53</v>
      </c>
      <c r="C911">
        <v>107400</v>
      </c>
      <c r="D911">
        <v>51</v>
      </c>
      <c r="E911">
        <v>0</v>
      </c>
      <c r="G911">
        <v>61</v>
      </c>
      <c r="H911" s="4" t="str">
        <f t="shared" si="71"/>
        <v>No</v>
      </c>
      <c r="I911" s="4" t="str">
        <f t="shared" si="72"/>
        <v>No</v>
      </c>
      <c r="J911" s="4" t="str">
        <f t="shared" si="73"/>
        <v>No</v>
      </c>
      <c r="K911" s="4" t="str">
        <f t="shared" si="74"/>
        <v>No</v>
      </c>
      <c r="L911" s="4" t="str">
        <f t="shared" si="75"/>
        <v>Yes</v>
      </c>
    </row>
    <row r="912" spans="1:12" x14ac:dyDescent="0.25">
      <c r="A912" s="4">
        <v>911</v>
      </c>
      <c r="B912">
        <v>30</v>
      </c>
      <c r="C912">
        <v>118600</v>
      </c>
      <c r="E912">
        <v>73</v>
      </c>
      <c r="F912">
        <v>0</v>
      </c>
      <c r="G912">
        <v>18</v>
      </c>
      <c r="H912" s="4" t="str">
        <f t="shared" si="71"/>
        <v>No</v>
      </c>
      <c r="I912" s="4" t="str">
        <f t="shared" si="72"/>
        <v>No</v>
      </c>
      <c r="J912" s="4" t="str">
        <f t="shared" si="73"/>
        <v>Yes</v>
      </c>
      <c r="K912" s="4" t="str">
        <f t="shared" si="74"/>
        <v>No</v>
      </c>
      <c r="L912" s="4" t="str">
        <f t="shared" si="75"/>
        <v>No</v>
      </c>
    </row>
    <row r="913" spans="1:12" x14ac:dyDescent="0.25">
      <c r="A913" s="4">
        <v>912</v>
      </c>
      <c r="B913">
        <v>61</v>
      </c>
      <c r="C913">
        <v>124700</v>
      </c>
      <c r="D913">
        <v>52</v>
      </c>
      <c r="F913">
        <v>78</v>
      </c>
      <c r="G913">
        <v>78</v>
      </c>
      <c r="H913" s="4" t="str">
        <f t="shared" si="71"/>
        <v>No</v>
      </c>
      <c r="I913" s="4" t="str">
        <f t="shared" si="72"/>
        <v>No</v>
      </c>
      <c r="J913" s="4" t="str">
        <f t="shared" si="73"/>
        <v>No</v>
      </c>
      <c r="K913" s="4" t="str">
        <f t="shared" si="74"/>
        <v>Yes</v>
      </c>
      <c r="L913" s="4" t="str">
        <f t="shared" si="75"/>
        <v>No</v>
      </c>
    </row>
    <row r="914" spans="1:12" x14ac:dyDescent="0.25">
      <c r="A914" s="4">
        <v>913</v>
      </c>
      <c r="B914">
        <v>36</v>
      </c>
      <c r="C914">
        <v>41700</v>
      </c>
      <c r="D914">
        <v>79</v>
      </c>
      <c r="E914">
        <v>0</v>
      </c>
      <c r="G914">
        <v>44</v>
      </c>
      <c r="H914" s="4" t="str">
        <f t="shared" si="71"/>
        <v>No</v>
      </c>
      <c r="I914" s="4" t="str">
        <f t="shared" si="72"/>
        <v>No</v>
      </c>
      <c r="J914" s="4" t="str">
        <f t="shared" si="73"/>
        <v>No</v>
      </c>
      <c r="K914" s="4" t="str">
        <f t="shared" si="74"/>
        <v>No</v>
      </c>
      <c r="L914" s="4" t="str">
        <f t="shared" si="75"/>
        <v>Yes</v>
      </c>
    </row>
    <row r="915" spans="1:12" x14ac:dyDescent="0.25">
      <c r="A915" s="4">
        <v>914</v>
      </c>
      <c r="B915">
        <v>59</v>
      </c>
      <c r="C915">
        <v>160100</v>
      </c>
      <c r="D915">
        <v>40</v>
      </c>
      <c r="E915">
        <v>10</v>
      </c>
      <c r="F915">
        <v>63</v>
      </c>
      <c r="G915">
        <v>67</v>
      </c>
      <c r="H915" s="4" t="str">
        <f t="shared" si="71"/>
        <v>No</v>
      </c>
      <c r="I915" s="4" t="str">
        <f t="shared" si="72"/>
        <v>No</v>
      </c>
      <c r="J915" s="4" t="str">
        <f t="shared" si="73"/>
        <v>No</v>
      </c>
      <c r="K915" s="4" t="str">
        <f t="shared" si="74"/>
        <v>No</v>
      </c>
      <c r="L915" s="4" t="str">
        <f t="shared" si="75"/>
        <v>No</v>
      </c>
    </row>
    <row r="916" spans="1:12" x14ac:dyDescent="0.25">
      <c r="A916" s="4">
        <v>915</v>
      </c>
      <c r="B916">
        <v>33</v>
      </c>
      <c r="C916">
        <v>91000</v>
      </c>
      <c r="E916">
        <v>41</v>
      </c>
      <c r="F916">
        <v>57</v>
      </c>
      <c r="G916">
        <v>42</v>
      </c>
      <c r="H916" s="4" t="str">
        <f t="shared" si="71"/>
        <v>No</v>
      </c>
      <c r="I916" s="4" t="str">
        <f t="shared" si="72"/>
        <v>No</v>
      </c>
      <c r="J916" s="4" t="str">
        <f t="shared" si="73"/>
        <v>Yes</v>
      </c>
      <c r="K916" s="4" t="str">
        <f t="shared" si="74"/>
        <v>No</v>
      </c>
      <c r="L916" s="4" t="str">
        <f t="shared" si="75"/>
        <v>No</v>
      </c>
    </row>
    <row r="917" spans="1:12" x14ac:dyDescent="0.25">
      <c r="A917" s="4">
        <v>916</v>
      </c>
      <c r="C917">
        <v>44200</v>
      </c>
      <c r="D917">
        <v>31</v>
      </c>
      <c r="E917">
        <v>0</v>
      </c>
      <c r="F917">
        <v>68</v>
      </c>
      <c r="G917">
        <v>29</v>
      </c>
      <c r="H917" s="4" t="str">
        <f t="shared" si="71"/>
        <v>Yes</v>
      </c>
      <c r="I917" s="4" t="str">
        <f t="shared" si="72"/>
        <v>No</v>
      </c>
      <c r="J917" s="4" t="str">
        <f t="shared" si="73"/>
        <v>No</v>
      </c>
      <c r="K917" s="4" t="str">
        <f t="shared" si="74"/>
        <v>No</v>
      </c>
      <c r="L917" s="4" t="str">
        <f t="shared" si="75"/>
        <v>No</v>
      </c>
    </row>
    <row r="918" spans="1:12" x14ac:dyDescent="0.25">
      <c r="A918" s="4">
        <v>917</v>
      </c>
      <c r="B918">
        <v>50</v>
      </c>
      <c r="C918">
        <v>231300</v>
      </c>
      <c r="D918">
        <v>31</v>
      </c>
      <c r="E918">
        <v>21</v>
      </c>
      <c r="F918">
        <v>54</v>
      </c>
      <c r="G918">
        <v>77</v>
      </c>
      <c r="H918" s="4" t="str">
        <f t="shared" si="71"/>
        <v>No</v>
      </c>
      <c r="I918" s="4" t="str">
        <f t="shared" si="72"/>
        <v>No</v>
      </c>
      <c r="J918" s="4" t="str">
        <f t="shared" si="73"/>
        <v>No</v>
      </c>
      <c r="K918" s="4" t="str">
        <f t="shared" si="74"/>
        <v>No</v>
      </c>
      <c r="L918" s="4" t="str">
        <f t="shared" si="75"/>
        <v>No</v>
      </c>
    </row>
    <row r="919" spans="1:12" x14ac:dyDescent="0.25">
      <c r="A919" s="4">
        <v>918</v>
      </c>
      <c r="B919">
        <v>38</v>
      </c>
      <c r="C919">
        <v>65100</v>
      </c>
      <c r="E919">
        <v>23</v>
      </c>
      <c r="F919">
        <v>5</v>
      </c>
      <c r="G919">
        <v>11</v>
      </c>
      <c r="H919" s="4" t="str">
        <f t="shared" si="71"/>
        <v>No</v>
      </c>
      <c r="I919" s="4" t="str">
        <f t="shared" si="72"/>
        <v>No</v>
      </c>
      <c r="J919" s="4" t="str">
        <f t="shared" si="73"/>
        <v>Yes</v>
      </c>
      <c r="K919" s="4" t="str">
        <f t="shared" si="74"/>
        <v>No</v>
      </c>
      <c r="L919" s="4" t="str">
        <f t="shared" si="75"/>
        <v>No</v>
      </c>
    </row>
    <row r="920" spans="1:12" x14ac:dyDescent="0.25">
      <c r="A920" s="4">
        <v>919</v>
      </c>
      <c r="B920">
        <v>57</v>
      </c>
      <c r="C920">
        <v>201300</v>
      </c>
      <c r="D920">
        <v>0</v>
      </c>
      <c r="E920">
        <v>8</v>
      </c>
      <c r="F920">
        <v>10</v>
      </c>
      <c r="G920">
        <v>45</v>
      </c>
      <c r="H920" s="4" t="str">
        <f t="shared" si="71"/>
        <v>No</v>
      </c>
      <c r="I920" s="4" t="str">
        <f t="shared" si="72"/>
        <v>No</v>
      </c>
      <c r="J920" s="4" t="str">
        <f t="shared" si="73"/>
        <v>No</v>
      </c>
      <c r="K920" s="4" t="str">
        <f t="shared" si="74"/>
        <v>No</v>
      </c>
      <c r="L920" s="4" t="str">
        <f t="shared" si="75"/>
        <v>No</v>
      </c>
    </row>
    <row r="921" spans="1:12" x14ac:dyDescent="0.25">
      <c r="A921" s="4">
        <v>920</v>
      </c>
      <c r="B921">
        <v>64</v>
      </c>
      <c r="C921">
        <v>210300</v>
      </c>
      <c r="D921">
        <v>21</v>
      </c>
      <c r="E921">
        <v>0</v>
      </c>
      <c r="F921">
        <v>33</v>
      </c>
      <c r="G921">
        <v>64</v>
      </c>
      <c r="H921" s="4" t="str">
        <f t="shared" si="71"/>
        <v>No</v>
      </c>
      <c r="I921" s="4" t="str">
        <f t="shared" si="72"/>
        <v>No</v>
      </c>
      <c r="J921" s="4" t="str">
        <f t="shared" si="73"/>
        <v>No</v>
      </c>
      <c r="K921" s="4" t="str">
        <f t="shared" si="74"/>
        <v>No</v>
      </c>
      <c r="L921" s="4" t="str">
        <f t="shared" si="75"/>
        <v>No</v>
      </c>
    </row>
    <row r="922" spans="1:12" x14ac:dyDescent="0.25">
      <c r="A922" s="4">
        <v>921</v>
      </c>
      <c r="B922">
        <v>63</v>
      </c>
      <c r="C922">
        <v>148300</v>
      </c>
      <c r="D922">
        <v>58</v>
      </c>
      <c r="E922">
        <v>0</v>
      </c>
      <c r="G922">
        <v>84</v>
      </c>
      <c r="H922" s="4" t="str">
        <f t="shared" si="71"/>
        <v>No</v>
      </c>
      <c r="I922" s="4" t="str">
        <f t="shared" si="72"/>
        <v>No</v>
      </c>
      <c r="J922" s="4" t="str">
        <f t="shared" si="73"/>
        <v>No</v>
      </c>
      <c r="K922" s="4" t="str">
        <f t="shared" si="74"/>
        <v>No</v>
      </c>
      <c r="L922" s="4" t="str">
        <f t="shared" si="75"/>
        <v>Yes</v>
      </c>
    </row>
    <row r="923" spans="1:12" x14ac:dyDescent="0.25">
      <c r="A923" s="4">
        <v>922</v>
      </c>
      <c r="B923">
        <v>47</v>
      </c>
      <c r="C923">
        <v>76200</v>
      </c>
      <c r="D923">
        <v>67</v>
      </c>
      <c r="E923">
        <v>0</v>
      </c>
      <c r="F923">
        <v>81</v>
      </c>
      <c r="G923">
        <v>66</v>
      </c>
      <c r="H923" s="4" t="str">
        <f t="shared" si="71"/>
        <v>No</v>
      </c>
      <c r="I923" s="4" t="str">
        <f t="shared" si="72"/>
        <v>No</v>
      </c>
      <c r="J923" s="4" t="str">
        <f t="shared" si="73"/>
        <v>No</v>
      </c>
      <c r="K923" s="4" t="str">
        <f t="shared" si="74"/>
        <v>No</v>
      </c>
      <c r="L923" s="4" t="str">
        <f t="shared" si="75"/>
        <v>No</v>
      </c>
    </row>
    <row r="924" spans="1:12" x14ac:dyDescent="0.25">
      <c r="A924" s="4">
        <v>923</v>
      </c>
      <c r="B924">
        <v>64</v>
      </c>
      <c r="C924">
        <v>200800</v>
      </c>
      <c r="D924">
        <v>84</v>
      </c>
      <c r="E924">
        <v>0</v>
      </c>
      <c r="F924">
        <v>68</v>
      </c>
      <c r="G924">
        <v>84</v>
      </c>
      <c r="H924" s="4" t="str">
        <f t="shared" si="71"/>
        <v>No</v>
      </c>
      <c r="I924" s="4" t="str">
        <f t="shared" si="72"/>
        <v>No</v>
      </c>
      <c r="J924" s="4" t="str">
        <f t="shared" si="73"/>
        <v>No</v>
      </c>
      <c r="K924" s="4" t="str">
        <f t="shared" si="74"/>
        <v>No</v>
      </c>
      <c r="L924" s="4" t="str">
        <f t="shared" si="75"/>
        <v>No</v>
      </c>
    </row>
    <row r="925" spans="1:12" x14ac:dyDescent="0.25">
      <c r="A925" s="4">
        <v>924</v>
      </c>
      <c r="C925">
        <v>80700</v>
      </c>
      <c r="D925">
        <v>11</v>
      </c>
      <c r="E925">
        <v>0</v>
      </c>
      <c r="F925">
        <v>27</v>
      </c>
      <c r="G925">
        <v>25</v>
      </c>
      <c r="H925" s="4" t="str">
        <f t="shared" si="71"/>
        <v>Yes</v>
      </c>
      <c r="I925" s="4" t="str">
        <f t="shared" si="72"/>
        <v>No</v>
      </c>
      <c r="J925" s="4" t="str">
        <f t="shared" si="73"/>
        <v>No</v>
      </c>
      <c r="K925" s="4" t="str">
        <f t="shared" si="74"/>
        <v>No</v>
      </c>
      <c r="L925" s="4" t="str">
        <f t="shared" si="75"/>
        <v>No</v>
      </c>
    </row>
    <row r="926" spans="1:12" x14ac:dyDescent="0.25">
      <c r="A926" s="4">
        <v>925</v>
      </c>
      <c r="B926">
        <v>27</v>
      </c>
      <c r="C926">
        <v>55000</v>
      </c>
      <c r="D926">
        <v>85</v>
      </c>
      <c r="E926">
        <v>54</v>
      </c>
      <c r="F926">
        <v>64</v>
      </c>
      <c r="G926">
        <v>29</v>
      </c>
      <c r="H926" s="4" t="str">
        <f t="shared" si="71"/>
        <v>No</v>
      </c>
      <c r="I926" s="4" t="str">
        <f t="shared" si="72"/>
        <v>No</v>
      </c>
      <c r="J926" s="4" t="str">
        <f t="shared" si="73"/>
        <v>No</v>
      </c>
      <c r="K926" s="4" t="str">
        <f t="shared" si="74"/>
        <v>No</v>
      </c>
      <c r="L926" s="4" t="str">
        <f t="shared" si="75"/>
        <v>No</v>
      </c>
    </row>
    <row r="927" spans="1:12" x14ac:dyDescent="0.25">
      <c r="A927" s="4">
        <v>926</v>
      </c>
      <c r="B927">
        <v>63</v>
      </c>
      <c r="C927">
        <v>205900</v>
      </c>
      <c r="D927">
        <v>81</v>
      </c>
      <c r="E927">
        <v>27</v>
      </c>
      <c r="F927">
        <v>39</v>
      </c>
      <c r="G927">
        <v>64</v>
      </c>
      <c r="H927" s="4" t="str">
        <f t="shared" si="71"/>
        <v>No</v>
      </c>
      <c r="I927" s="4" t="str">
        <f t="shared" si="72"/>
        <v>No</v>
      </c>
      <c r="J927" s="4" t="str">
        <f t="shared" si="73"/>
        <v>No</v>
      </c>
      <c r="K927" s="4" t="str">
        <f t="shared" si="74"/>
        <v>No</v>
      </c>
      <c r="L927" s="4" t="str">
        <f t="shared" si="75"/>
        <v>No</v>
      </c>
    </row>
    <row r="928" spans="1:12" x14ac:dyDescent="0.25">
      <c r="A928" s="4">
        <v>927</v>
      </c>
      <c r="B928">
        <v>46</v>
      </c>
      <c r="C928">
        <v>67400</v>
      </c>
      <c r="D928">
        <v>26</v>
      </c>
      <c r="E928">
        <v>0</v>
      </c>
      <c r="G928">
        <v>38</v>
      </c>
      <c r="H928" s="4" t="str">
        <f t="shared" si="71"/>
        <v>No</v>
      </c>
      <c r="I928" s="4" t="str">
        <f t="shared" si="72"/>
        <v>No</v>
      </c>
      <c r="J928" s="4" t="str">
        <f t="shared" si="73"/>
        <v>No</v>
      </c>
      <c r="K928" s="4" t="str">
        <f t="shared" si="74"/>
        <v>No</v>
      </c>
      <c r="L928" s="4" t="str">
        <f t="shared" si="75"/>
        <v>Yes</v>
      </c>
    </row>
    <row r="929" spans="1:12" x14ac:dyDescent="0.25">
      <c r="A929" s="4">
        <v>928</v>
      </c>
      <c r="B929">
        <v>32</v>
      </c>
      <c r="C929">
        <v>111100</v>
      </c>
      <c r="E929">
        <v>69</v>
      </c>
      <c r="F929">
        <v>59</v>
      </c>
      <c r="G929">
        <v>45</v>
      </c>
      <c r="H929" s="4" t="str">
        <f t="shared" si="71"/>
        <v>No</v>
      </c>
      <c r="I929" s="4" t="str">
        <f t="shared" si="72"/>
        <v>No</v>
      </c>
      <c r="J929" s="4" t="str">
        <f t="shared" si="73"/>
        <v>Yes</v>
      </c>
      <c r="K929" s="4" t="str">
        <f t="shared" si="74"/>
        <v>No</v>
      </c>
      <c r="L929" s="4" t="str">
        <f t="shared" si="75"/>
        <v>No</v>
      </c>
    </row>
    <row r="930" spans="1:12" x14ac:dyDescent="0.25">
      <c r="A930" s="4">
        <v>929</v>
      </c>
      <c r="B930">
        <v>26</v>
      </c>
      <c r="C930">
        <v>207400</v>
      </c>
      <c r="D930">
        <v>0</v>
      </c>
      <c r="E930">
        <v>74</v>
      </c>
      <c r="F930">
        <v>0</v>
      </c>
      <c r="G930">
        <v>24</v>
      </c>
      <c r="H930" s="4" t="str">
        <f t="shared" si="71"/>
        <v>No</v>
      </c>
      <c r="I930" s="4" t="str">
        <f t="shared" si="72"/>
        <v>No</v>
      </c>
      <c r="J930" s="4" t="str">
        <f t="shared" si="73"/>
        <v>No</v>
      </c>
      <c r="K930" s="4" t="str">
        <f t="shared" si="74"/>
        <v>No</v>
      </c>
      <c r="L930" s="4" t="str">
        <f t="shared" si="75"/>
        <v>No</v>
      </c>
    </row>
    <row r="931" spans="1:12" x14ac:dyDescent="0.25">
      <c r="A931" s="4">
        <v>930</v>
      </c>
      <c r="B931">
        <v>44</v>
      </c>
      <c r="C931">
        <v>247100</v>
      </c>
      <c r="D931">
        <v>30</v>
      </c>
      <c r="E931">
        <v>80</v>
      </c>
      <c r="F931">
        <v>0</v>
      </c>
      <c r="G931">
        <v>30</v>
      </c>
      <c r="H931" s="4" t="str">
        <f t="shared" si="71"/>
        <v>No</v>
      </c>
      <c r="I931" s="4" t="str">
        <f t="shared" si="72"/>
        <v>No</v>
      </c>
      <c r="J931" s="4" t="str">
        <f t="shared" si="73"/>
        <v>No</v>
      </c>
      <c r="K931" s="4" t="str">
        <f t="shared" si="74"/>
        <v>No</v>
      </c>
      <c r="L931" s="4" t="str">
        <f t="shared" si="75"/>
        <v>No</v>
      </c>
    </row>
    <row r="932" spans="1:12" x14ac:dyDescent="0.25">
      <c r="A932" s="4">
        <v>931</v>
      </c>
      <c r="B932">
        <v>57</v>
      </c>
      <c r="C932">
        <v>251300</v>
      </c>
      <c r="D932">
        <v>69</v>
      </c>
      <c r="E932">
        <v>56</v>
      </c>
      <c r="F932">
        <v>43</v>
      </c>
      <c r="G932">
        <v>76</v>
      </c>
      <c r="H932" s="4" t="str">
        <f t="shared" si="71"/>
        <v>No</v>
      </c>
      <c r="I932" s="4" t="str">
        <f t="shared" si="72"/>
        <v>No</v>
      </c>
      <c r="J932" s="4" t="str">
        <f t="shared" si="73"/>
        <v>No</v>
      </c>
      <c r="K932" s="4" t="str">
        <f t="shared" si="74"/>
        <v>No</v>
      </c>
      <c r="L932" s="4" t="str">
        <f t="shared" si="75"/>
        <v>No</v>
      </c>
    </row>
    <row r="933" spans="1:12" x14ac:dyDescent="0.25">
      <c r="A933" s="4">
        <v>932</v>
      </c>
      <c r="B933">
        <v>29</v>
      </c>
      <c r="C933">
        <v>94300</v>
      </c>
      <c r="D933">
        <v>24</v>
      </c>
      <c r="E933">
        <v>51</v>
      </c>
      <c r="F933">
        <v>34</v>
      </c>
      <c r="G933">
        <v>28</v>
      </c>
      <c r="H933" s="4" t="str">
        <f t="shared" si="71"/>
        <v>No</v>
      </c>
      <c r="I933" s="4" t="str">
        <f t="shared" si="72"/>
        <v>No</v>
      </c>
      <c r="J933" s="4" t="str">
        <f t="shared" si="73"/>
        <v>No</v>
      </c>
      <c r="K933" s="4" t="str">
        <f t="shared" si="74"/>
        <v>No</v>
      </c>
      <c r="L933" s="4" t="str">
        <f t="shared" si="75"/>
        <v>No</v>
      </c>
    </row>
    <row r="934" spans="1:12" x14ac:dyDescent="0.25">
      <c r="A934" s="4">
        <v>933</v>
      </c>
      <c r="B934">
        <v>35</v>
      </c>
      <c r="C934">
        <v>54000</v>
      </c>
      <c r="D934">
        <v>50</v>
      </c>
      <c r="E934">
        <v>7</v>
      </c>
      <c r="F934">
        <v>53</v>
      </c>
      <c r="G934">
        <v>25</v>
      </c>
      <c r="H934" s="4" t="str">
        <f t="shared" si="71"/>
        <v>No</v>
      </c>
      <c r="I934" s="4" t="str">
        <f t="shared" si="72"/>
        <v>No</v>
      </c>
      <c r="J934" s="4" t="str">
        <f t="shared" si="73"/>
        <v>No</v>
      </c>
      <c r="K934" s="4" t="str">
        <f t="shared" si="74"/>
        <v>No</v>
      </c>
      <c r="L934" s="4" t="str">
        <f t="shared" si="75"/>
        <v>No</v>
      </c>
    </row>
    <row r="935" spans="1:12" x14ac:dyDescent="0.25">
      <c r="A935" s="4">
        <v>934</v>
      </c>
      <c r="B935">
        <v>34</v>
      </c>
      <c r="C935">
        <v>146500</v>
      </c>
      <c r="D935">
        <v>0</v>
      </c>
      <c r="E935">
        <v>34</v>
      </c>
      <c r="F935">
        <v>0</v>
      </c>
      <c r="G935">
        <v>24</v>
      </c>
      <c r="H935" s="4" t="str">
        <f t="shared" si="71"/>
        <v>No</v>
      </c>
      <c r="I935" s="4" t="str">
        <f t="shared" si="72"/>
        <v>No</v>
      </c>
      <c r="J935" s="4" t="str">
        <f t="shared" si="73"/>
        <v>No</v>
      </c>
      <c r="K935" s="4" t="str">
        <f t="shared" si="74"/>
        <v>No</v>
      </c>
      <c r="L935" s="4" t="str">
        <f t="shared" si="75"/>
        <v>No</v>
      </c>
    </row>
    <row r="936" spans="1:12" x14ac:dyDescent="0.25">
      <c r="A936" s="4">
        <v>935</v>
      </c>
      <c r="B936">
        <v>51</v>
      </c>
      <c r="C936">
        <v>134800</v>
      </c>
      <c r="D936">
        <v>58</v>
      </c>
      <c r="E936">
        <v>23</v>
      </c>
      <c r="G936">
        <v>52</v>
      </c>
      <c r="H936" s="4" t="str">
        <f t="shared" si="71"/>
        <v>No</v>
      </c>
      <c r="I936" s="4" t="str">
        <f t="shared" si="72"/>
        <v>No</v>
      </c>
      <c r="J936" s="4" t="str">
        <f t="shared" si="73"/>
        <v>No</v>
      </c>
      <c r="K936" s="4" t="str">
        <f t="shared" si="74"/>
        <v>No</v>
      </c>
      <c r="L936" s="4" t="str">
        <f t="shared" si="75"/>
        <v>Yes</v>
      </c>
    </row>
    <row r="937" spans="1:12" x14ac:dyDescent="0.25">
      <c r="A937" s="4">
        <v>936</v>
      </c>
      <c r="C937">
        <v>84800</v>
      </c>
      <c r="D937">
        <v>57</v>
      </c>
      <c r="E937">
        <v>11</v>
      </c>
      <c r="F937">
        <v>50</v>
      </c>
      <c r="G937">
        <v>39</v>
      </c>
      <c r="H937" s="4" t="str">
        <f t="shared" si="71"/>
        <v>Yes</v>
      </c>
      <c r="I937" s="4" t="str">
        <f t="shared" si="72"/>
        <v>No</v>
      </c>
      <c r="J937" s="4" t="str">
        <f t="shared" si="73"/>
        <v>No</v>
      </c>
      <c r="K937" s="4" t="str">
        <f t="shared" si="74"/>
        <v>No</v>
      </c>
      <c r="L937" s="4" t="str">
        <f t="shared" si="75"/>
        <v>No</v>
      </c>
    </row>
    <row r="938" spans="1:12" x14ac:dyDescent="0.25">
      <c r="A938" s="4">
        <v>937</v>
      </c>
      <c r="C938">
        <v>167700</v>
      </c>
      <c r="D938">
        <v>81</v>
      </c>
      <c r="E938">
        <v>26</v>
      </c>
      <c r="F938">
        <v>81</v>
      </c>
      <c r="G938">
        <v>86</v>
      </c>
      <c r="H938" s="4" t="str">
        <f t="shared" si="71"/>
        <v>Yes</v>
      </c>
      <c r="I938" s="4" t="str">
        <f t="shared" si="72"/>
        <v>No</v>
      </c>
      <c r="J938" s="4" t="str">
        <f t="shared" si="73"/>
        <v>No</v>
      </c>
      <c r="K938" s="4" t="str">
        <f t="shared" si="74"/>
        <v>No</v>
      </c>
      <c r="L938" s="4" t="str">
        <f t="shared" si="75"/>
        <v>No</v>
      </c>
    </row>
    <row r="939" spans="1:12" x14ac:dyDescent="0.25">
      <c r="A939" s="4">
        <v>938</v>
      </c>
      <c r="B939">
        <v>37</v>
      </c>
      <c r="C939">
        <v>44600</v>
      </c>
      <c r="D939">
        <v>84</v>
      </c>
      <c r="E939">
        <v>5</v>
      </c>
      <c r="F939">
        <v>88</v>
      </c>
      <c r="G939">
        <v>51</v>
      </c>
      <c r="H939" s="4" t="str">
        <f t="shared" si="71"/>
        <v>No</v>
      </c>
      <c r="I939" s="4" t="str">
        <f t="shared" si="72"/>
        <v>No</v>
      </c>
      <c r="J939" s="4" t="str">
        <f t="shared" si="73"/>
        <v>No</v>
      </c>
      <c r="K939" s="4" t="str">
        <f t="shared" si="74"/>
        <v>No</v>
      </c>
      <c r="L939" s="4" t="str">
        <f t="shared" si="75"/>
        <v>No</v>
      </c>
    </row>
    <row r="940" spans="1:12" x14ac:dyDescent="0.25">
      <c r="A940" s="4">
        <v>939</v>
      </c>
      <c r="B940">
        <v>51</v>
      </c>
      <c r="C940">
        <v>109200</v>
      </c>
      <c r="D940">
        <v>34</v>
      </c>
      <c r="E940">
        <v>27</v>
      </c>
      <c r="F940">
        <v>4</v>
      </c>
      <c r="G940">
        <v>22</v>
      </c>
      <c r="H940" s="4" t="str">
        <f t="shared" si="71"/>
        <v>No</v>
      </c>
      <c r="I940" s="4" t="str">
        <f t="shared" si="72"/>
        <v>No</v>
      </c>
      <c r="J940" s="4" t="str">
        <f t="shared" si="73"/>
        <v>No</v>
      </c>
      <c r="K940" s="4" t="str">
        <f t="shared" si="74"/>
        <v>No</v>
      </c>
      <c r="L940" s="4" t="str">
        <f t="shared" si="75"/>
        <v>No</v>
      </c>
    </row>
    <row r="941" spans="1:12" x14ac:dyDescent="0.25">
      <c r="A941" s="4">
        <v>940</v>
      </c>
      <c r="C941">
        <v>287900</v>
      </c>
      <c r="D941">
        <v>27</v>
      </c>
      <c r="E941">
        <v>59</v>
      </c>
      <c r="F941">
        <v>0</v>
      </c>
      <c r="G941">
        <v>63</v>
      </c>
      <c r="H941" s="4" t="str">
        <f t="shared" si="71"/>
        <v>Yes</v>
      </c>
      <c r="I941" s="4" t="str">
        <f t="shared" si="72"/>
        <v>No</v>
      </c>
      <c r="J941" s="4" t="str">
        <f t="shared" si="73"/>
        <v>No</v>
      </c>
      <c r="K941" s="4" t="str">
        <f t="shared" si="74"/>
        <v>No</v>
      </c>
      <c r="L941" s="4" t="str">
        <f t="shared" si="75"/>
        <v>No</v>
      </c>
    </row>
    <row r="942" spans="1:12" x14ac:dyDescent="0.25">
      <c r="A942" s="4">
        <v>941</v>
      </c>
      <c r="B942">
        <v>34</v>
      </c>
      <c r="C942">
        <v>66900</v>
      </c>
      <c r="D942">
        <v>65</v>
      </c>
      <c r="E942">
        <v>42</v>
      </c>
      <c r="F942">
        <v>53</v>
      </c>
      <c r="G942">
        <v>30</v>
      </c>
      <c r="H942" s="4" t="str">
        <f t="shared" si="71"/>
        <v>No</v>
      </c>
      <c r="I942" s="4" t="str">
        <f t="shared" si="72"/>
        <v>No</v>
      </c>
      <c r="J942" s="4" t="str">
        <f t="shared" si="73"/>
        <v>No</v>
      </c>
      <c r="K942" s="4" t="str">
        <f t="shared" si="74"/>
        <v>No</v>
      </c>
      <c r="L942" s="4" t="str">
        <f t="shared" si="75"/>
        <v>No</v>
      </c>
    </row>
    <row r="943" spans="1:12" x14ac:dyDescent="0.25">
      <c r="A943" s="4">
        <v>942</v>
      </c>
      <c r="B943">
        <v>44</v>
      </c>
      <c r="C943">
        <v>140700</v>
      </c>
      <c r="D943">
        <v>16</v>
      </c>
      <c r="E943">
        <v>35</v>
      </c>
      <c r="F943">
        <v>0</v>
      </c>
      <c r="G943">
        <v>16</v>
      </c>
      <c r="H943" s="4" t="str">
        <f t="shared" si="71"/>
        <v>No</v>
      </c>
      <c r="I943" s="4" t="str">
        <f t="shared" si="72"/>
        <v>No</v>
      </c>
      <c r="J943" s="4" t="str">
        <f t="shared" si="73"/>
        <v>No</v>
      </c>
      <c r="K943" s="4" t="str">
        <f t="shared" si="74"/>
        <v>No</v>
      </c>
      <c r="L943" s="4" t="str">
        <f t="shared" si="75"/>
        <v>No</v>
      </c>
    </row>
    <row r="944" spans="1:12" x14ac:dyDescent="0.25">
      <c r="A944" s="4">
        <v>943</v>
      </c>
      <c r="B944">
        <v>35</v>
      </c>
      <c r="C944">
        <v>110800</v>
      </c>
      <c r="D944">
        <v>46</v>
      </c>
      <c r="E944">
        <v>34</v>
      </c>
      <c r="F944">
        <v>32</v>
      </c>
      <c r="G944">
        <v>34</v>
      </c>
      <c r="H944" s="4" t="str">
        <f t="shared" si="71"/>
        <v>No</v>
      </c>
      <c r="I944" s="4" t="str">
        <f t="shared" si="72"/>
        <v>No</v>
      </c>
      <c r="J944" s="4" t="str">
        <f t="shared" si="73"/>
        <v>No</v>
      </c>
      <c r="K944" s="4" t="str">
        <f t="shared" si="74"/>
        <v>No</v>
      </c>
      <c r="L944" s="4" t="str">
        <f t="shared" si="75"/>
        <v>No</v>
      </c>
    </row>
    <row r="945" spans="1:12" x14ac:dyDescent="0.25">
      <c r="A945" s="4">
        <v>944</v>
      </c>
      <c r="B945">
        <v>38</v>
      </c>
      <c r="C945">
        <v>60000</v>
      </c>
      <c r="E945">
        <v>4</v>
      </c>
      <c r="F945">
        <v>74</v>
      </c>
      <c r="G945">
        <v>44</v>
      </c>
      <c r="H945" s="4" t="str">
        <f t="shared" si="71"/>
        <v>No</v>
      </c>
      <c r="I945" s="4" t="str">
        <f t="shared" si="72"/>
        <v>No</v>
      </c>
      <c r="J945" s="4" t="str">
        <f t="shared" si="73"/>
        <v>Yes</v>
      </c>
      <c r="K945" s="4" t="str">
        <f t="shared" si="74"/>
        <v>No</v>
      </c>
      <c r="L945" s="4" t="str">
        <f t="shared" si="75"/>
        <v>No</v>
      </c>
    </row>
    <row r="946" spans="1:12" x14ac:dyDescent="0.25">
      <c r="A946" s="4">
        <v>945</v>
      </c>
      <c r="B946">
        <v>46</v>
      </c>
      <c r="C946">
        <v>91300</v>
      </c>
      <c r="D946">
        <v>0</v>
      </c>
      <c r="E946">
        <v>3</v>
      </c>
      <c r="F946">
        <v>0</v>
      </c>
      <c r="G946">
        <v>7</v>
      </c>
      <c r="H946" s="4" t="str">
        <f t="shared" si="71"/>
        <v>No</v>
      </c>
      <c r="I946" s="4" t="str">
        <f t="shared" si="72"/>
        <v>No</v>
      </c>
      <c r="J946" s="4" t="str">
        <f t="shared" si="73"/>
        <v>No</v>
      </c>
      <c r="K946" s="4" t="str">
        <f t="shared" si="74"/>
        <v>No</v>
      </c>
      <c r="L946" s="4" t="str">
        <f t="shared" si="75"/>
        <v>No</v>
      </c>
    </row>
    <row r="947" spans="1:12" x14ac:dyDescent="0.25">
      <c r="A947" s="4">
        <v>946</v>
      </c>
      <c r="B947">
        <v>34</v>
      </c>
      <c r="C947">
        <v>61000</v>
      </c>
      <c r="D947">
        <v>35</v>
      </c>
      <c r="E947">
        <v>17</v>
      </c>
      <c r="F947">
        <v>40</v>
      </c>
      <c r="G947">
        <v>21</v>
      </c>
      <c r="H947" s="4" t="str">
        <f t="shared" si="71"/>
        <v>No</v>
      </c>
      <c r="I947" s="4" t="str">
        <f t="shared" si="72"/>
        <v>No</v>
      </c>
      <c r="J947" s="4" t="str">
        <f t="shared" si="73"/>
        <v>No</v>
      </c>
      <c r="K947" s="4" t="str">
        <f t="shared" si="74"/>
        <v>No</v>
      </c>
      <c r="L947" s="4" t="str">
        <f t="shared" si="75"/>
        <v>No</v>
      </c>
    </row>
    <row r="948" spans="1:12" x14ac:dyDescent="0.25">
      <c r="A948" s="4">
        <v>947</v>
      </c>
      <c r="B948">
        <v>45</v>
      </c>
      <c r="C948">
        <v>126100</v>
      </c>
      <c r="D948">
        <v>37</v>
      </c>
      <c r="E948">
        <v>0</v>
      </c>
      <c r="F948">
        <v>76</v>
      </c>
      <c r="G948">
        <v>72</v>
      </c>
      <c r="H948" s="4" t="str">
        <f t="shared" si="71"/>
        <v>No</v>
      </c>
      <c r="I948" s="4" t="str">
        <f t="shared" si="72"/>
        <v>No</v>
      </c>
      <c r="J948" s="4" t="str">
        <f t="shared" si="73"/>
        <v>No</v>
      </c>
      <c r="K948" s="4" t="str">
        <f t="shared" si="74"/>
        <v>No</v>
      </c>
      <c r="L948" s="4" t="str">
        <f t="shared" si="75"/>
        <v>No</v>
      </c>
    </row>
    <row r="949" spans="1:12" x14ac:dyDescent="0.25">
      <c r="A949" s="4">
        <v>948</v>
      </c>
      <c r="B949">
        <v>27</v>
      </c>
      <c r="C949">
        <v>63800</v>
      </c>
      <c r="D949">
        <v>23</v>
      </c>
      <c r="E949">
        <v>43</v>
      </c>
      <c r="F949">
        <v>22</v>
      </c>
      <c r="G949">
        <v>14</v>
      </c>
      <c r="H949" s="4" t="str">
        <f t="shared" si="71"/>
        <v>No</v>
      </c>
      <c r="I949" s="4" t="str">
        <f t="shared" si="72"/>
        <v>No</v>
      </c>
      <c r="J949" s="4" t="str">
        <f t="shared" si="73"/>
        <v>No</v>
      </c>
      <c r="K949" s="4" t="str">
        <f t="shared" si="74"/>
        <v>No</v>
      </c>
      <c r="L949" s="4" t="str">
        <f t="shared" si="75"/>
        <v>No</v>
      </c>
    </row>
    <row r="950" spans="1:12" x14ac:dyDescent="0.25">
      <c r="A950" s="4">
        <v>949</v>
      </c>
      <c r="B950">
        <v>42</v>
      </c>
      <c r="C950">
        <v>141200</v>
      </c>
      <c r="D950">
        <v>20</v>
      </c>
      <c r="E950">
        <v>30</v>
      </c>
      <c r="F950">
        <v>32</v>
      </c>
      <c r="G950">
        <v>41</v>
      </c>
      <c r="H950" s="4" t="str">
        <f t="shared" si="71"/>
        <v>No</v>
      </c>
      <c r="I950" s="4" t="str">
        <f t="shared" si="72"/>
        <v>No</v>
      </c>
      <c r="J950" s="4" t="str">
        <f t="shared" si="73"/>
        <v>No</v>
      </c>
      <c r="K950" s="4" t="str">
        <f t="shared" si="74"/>
        <v>No</v>
      </c>
      <c r="L950" s="4" t="str">
        <f t="shared" si="75"/>
        <v>No</v>
      </c>
    </row>
    <row r="951" spans="1:12" x14ac:dyDescent="0.25">
      <c r="A951" s="4">
        <v>950</v>
      </c>
      <c r="B951">
        <v>49</v>
      </c>
      <c r="C951">
        <v>256500</v>
      </c>
      <c r="D951">
        <v>0</v>
      </c>
      <c r="E951">
        <v>69</v>
      </c>
      <c r="F951">
        <v>0</v>
      </c>
      <c r="G951">
        <v>40</v>
      </c>
      <c r="H951" s="4" t="str">
        <f t="shared" si="71"/>
        <v>No</v>
      </c>
      <c r="I951" s="4" t="str">
        <f t="shared" si="72"/>
        <v>No</v>
      </c>
      <c r="J951" s="4" t="str">
        <f t="shared" si="73"/>
        <v>No</v>
      </c>
      <c r="K951" s="4" t="str">
        <f t="shared" si="74"/>
        <v>No</v>
      </c>
      <c r="L951" s="4" t="str">
        <f t="shared" si="75"/>
        <v>No</v>
      </c>
    </row>
    <row r="952" spans="1:12" x14ac:dyDescent="0.25">
      <c r="A952" s="4">
        <v>951</v>
      </c>
      <c r="B952">
        <v>59</v>
      </c>
      <c r="C952">
        <v>203300</v>
      </c>
      <c r="D952">
        <v>43</v>
      </c>
      <c r="E952">
        <v>5</v>
      </c>
      <c r="F952">
        <v>61</v>
      </c>
      <c r="G952">
        <v>76</v>
      </c>
      <c r="H952" s="4" t="str">
        <f t="shared" si="71"/>
        <v>No</v>
      </c>
      <c r="I952" s="4" t="str">
        <f t="shared" si="72"/>
        <v>No</v>
      </c>
      <c r="J952" s="4" t="str">
        <f t="shared" si="73"/>
        <v>No</v>
      </c>
      <c r="K952" s="4" t="str">
        <f t="shared" si="74"/>
        <v>No</v>
      </c>
      <c r="L952" s="4" t="str">
        <f t="shared" si="75"/>
        <v>No</v>
      </c>
    </row>
    <row r="953" spans="1:12" x14ac:dyDescent="0.25">
      <c r="A953" s="4">
        <v>952</v>
      </c>
      <c r="B953">
        <v>50</v>
      </c>
      <c r="C953">
        <v>199700</v>
      </c>
      <c r="D953">
        <v>48</v>
      </c>
      <c r="F953">
        <v>51</v>
      </c>
      <c r="G953">
        <v>69</v>
      </c>
      <c r="H953" s="4" t="str">
        <f t="shared" si="71"/>
        <v>No</v>
      </c>
      <c r="I953" s="4" t="str">
        <f t="shared" si="72"/>
        <v>No</v>
      </c>
      <c r="J953" s="4" t="str">
        <f t="shared" si="73"/>
        <v>No</v>
      </c>
      <c r="K953" s="4" t="str">
        <f t="shared" si="74"/>
        <v>Yes</v>
      </c>
      <c r="L953" s="4" t="str">
        <f t="shared" si="75"/>
        <v>No</v>
      </c>
    </row>
    <row r="954" spans="1:12" x14ac:dyDescent="0.25">
      <c r="A954" s="4">
        <v>953</v>
      </c>
      <c r="B954">
        <v>45</v>
      </c>
      <c r="C954">
        <v>151000</v>
      </c>
      <c r="D954">
        <v>69</v>
      </c>
      <c r="E954">
        <v>51</v>
      </c>
      <c r="F954">
        <v>62</v>
      </c>
      <c r="G954">
        <v>61</v>
      </c>
      <c r="H954" s="4" t="str">
        <f t="shared" si="71"/>
        <v>No</v>
      </c>
      <c r="I954" s="4" t="str">
        <f t="shared" si="72"/>
        <v>No</v>
      </c>
      <c r="J954" s="4" t="str">
        <f t="shared" si="73"/>
        <v>No</v>
      </c>
      <c r="K954" s="4" t="str">
        <f t="shared" si="74"/>
        <v>No</v>
      </c>
      <c r="L954" s="4" t="str">
        <f t="shared" si="75"/>
        <v>No</v>
      </c>
    </row>
    <row r="955" spans="1:12" x14ac:dyDescent="0.25">
      <c r="A955" s="4">
        <v>954</v>
      </c>
      <c r="B955">
        <v>35</v>
      </c>
      <c r="C955">
        <v>117700</v>
      </c>
      <c r="D955">
        <v>61</v>
      </c>
      <c r="E955">
        <v>34</v>
      </c>
      <c r="G955">
        <v>57</v>
      </c>
      <c r="H955" s="4" t="str">
        <f t="shared" si="71"/>
        <v>No</v>
      </c>
      <c r="I955" s="4" t="str">
        <f t="shared" si="72"/>
        <v>No</v>
      </c>
      <c r="J955" s="4" t="str">
        <f t="shared" si="73"/>
        <v>No</v>
      </c>
      <c r="K955" s="4" t="str">
        <f t="shared" si="74"/>
        <v>No</v>
      </c>
      <c r="L955" s="4" t="str">
        <f t="shared" si="75"/>
        <v>Yes</v>
      </c>
    </row>
    <row r="956" spans="1:12" x14ac:dyDescent="0.25">
      <c r="A956" s="4">
        <v>955</v>
      </c>
      <c r="B956">
        <v>49</v>
      </c>
      <c r="D956">
        <v>83</v>
      </c>
      <c r="E956">
        <v>29</v>
      </c>
      <c r="F956">
        <v>74</v>
      </c>
      <c r="G956">
        <v>64</v>
      </c>
      <c r="H956" s="4" t="str">
        <f t="shared" si="71"/>
        <v>No</v>
      </c>
      <c r="I956" s="4" t="str">
        <f t="shared" si="72"/>
        <v>Yes</v>
      </c>
      <c r="J956" s="4" t="str">
        <f t="shared" si="73"/>
        <v>No</v>
      </c>
      <c r="K956" s="4" t="str">
        <f t="shared" si="74"/>
        <v>No</v>
      </c>
      <c r="L956" s="4" t="str">
        <f t="shared" si="75"/>
        <v>No</v>
      </c>
    </row>
    <row r="957" spans="1:12" x14ac:dyDescent="0.25">
      <c r="A957" s="4">
        <v>956</v>
      </c>
      <c r="B957">
        <v>45</v>
      </c>
      <c r="C957">
        <v>70400</v>
      </c>
      <c r="D957">
        <v>71</v>
      </c>
      <c r="E957">
        <v>9</v>
      </c>
      <c r="F957">
        <v>72</v>
      </c>
      <c r="G957">
        <v>48</v>
      </c>
      <c r="H957" s="4" t="str">
        <f t="shared" si="71"/>
        <v>No</v>
      </c>
      <c r="I957" s="4" t="str">
        <f t="shared" si="72"/>
        <v>No</v>
      </c>
      <c r="J957" s="4" t="str">
        <f t="shared" si="73"/>
        <v>No</v>
      </c>
      <c r="K957" s="4" t="str">
        <f t="shared" si="74"/>
        <v>No</v>
      </c>
      <c r="L957" s="4" t="str">
        <f t="shared" si="75"/>
        <v>No</v>
      </c>
    </row>
    <row r="958" spans="1:12" x14ac:dyDescent="0.25">
      <c r="A958" s="4">
        <v>957</v>
      </c>
      <c r="B958">
        <v>33</v>
      </c>
      <c r="C958">
        <v>114600</v>
      </c>
      <c r="E958">
        <v>46</v>
      </c>
      <c r="F958">
        <v>47</v>
      </c>
      <c r="G958">
        <v>40</v>
      </c>
      <c r="H958" s="4" t="str">
        <f t="shared" si="71"/>
        <v>No</v>
      </c>
      <c r="I958" s="4" t="str">
        <f t="shared" si="72"/>
        <v>No</v>
      </c>
      <c r="J958" s="4" t="str">
        <f t="shared" si="73"/>
        <v>Yes</v>
      </c>
      <c r="K958" s="4" t="str">
        <f t="shared" si="74"/>
        <v>No</v>
      </c>
      <c r="L958" s="4" t="str">
        <f t="shared" si="75"/>
        <v>No</v>
      </c>
    </row>
    <row r="959" spans="1:12" x14ac:dyDescent="0.25">
      <c r="A959" s="4">
        <v>958</v>
      </c>
      <c r="B959">
        <v>29</v>
      </c>
      <c r="C959">
        <v>69900</v>
      </c>
      <c r="D959">
        <v>0</v>
      </c>
      <c r="E959">
        <v>29</v>
      </c>
      <c r="F959">
        <v>0</v>
      </c>
      <c r="G959">
        <v>6</v>
      </c>
      <c r="H959" s="4" t="str">
        <f t="shared" si="71"/>
        <v>No</v>
      </c>
      <c r="I959" s="4" t="str">
        <f t="shared" si="72"/>
        <v>No</v>
      </c>
      <c r="J959" s="4" t="str">
        <f t="shared" si="73"/>
        <v>No</v>
      </c>
      <c r="K959" s="4" t="str">
        <f t="shared" si="74"/>
        <v>No</v>
      </c>
      <c r="L959" s="4" t="str">
        <f t="shared" si="75"/>
        <v>No</v>
      </c>
    </row>
    <row r="960" spans="1:12" x14ac:dyDescent="0.25">
      <c r="A960" s="4">
        <v>959</v>
      </c>
      <c r="B960">
        <v>36</v>
      </c>
      <c r="C960">
        <v>72700</v>
      </c>
      <c r="D960">
        <v>14</v>
      </c>
      <c r="E960">
        <v>27</v>
      </c>
      <c r="F960">
        <v>26</v>
      </c>
      <c r="G960">
        <v>19</v>
      </c>
      <c r="H960" s="4" t="str">
        <f t="shared" si="71"/>
        <v>No</v>
      </c>
      <c r="I960" s="4" t="str">
        <f t="shared" si="72"/>
        <v>No</v>
      </c>
      <c r="J960" s="4" t="str">
        <f t="shared" si="73"/>
        <v>No</v>
      </c>
      <c r="K960" s="4" t="str">
        <f t="shared" si="74"/>
        <v>No</v>
      </c>
      <c r="L960" s="4" t="str">
        <f t="shared" si="75"/>
        <v>No</v>
      </c>
    </row>
    <row r="961" spans="1:12" x14ac:dyDescent="0.25">
      <c r="A961" s="4">
        <v>960</v>
      </c>
      <c r="B961">
        <v>30</v>
      </c>
      <c r="C961">
        <v>96000</v>
      </c>
      <c r="D961">
        <v>51</v>
      </c>
      <c r="E961">
        <v>49</v>
      </c>
      <c r="F961">
        <v>54</v>
      </c>
      <c r="G961">
        <v>40</v>
      </c>
      <c r="H961" s="4" t="str">
        <f t="shared" si="71"/>
        <v>No</v>
      </c>
      <c r="I961" s="4" t="str">
        <f t="shared" si="72"/>
        <v>No</v>
      </c>
      <c r="J961" s="4" t="str">
        <f t="shared" si="73"/>
        <v>No</v>
      </c>
      <c r="K961" s="4" t="str">
        <f t="shared" si="74"/>
        <v>No</v>
      </c>
      <c r="L961" s="4" t="str">
        <f t="shared" si="75"/>
        <v>No</v>
      </c>
    </row>
    <row r="962" spans="1:12" x14ac:dyDescent="0.25">
      <c r="A962" s="4">
        <v>961</v>
      </c>
      <c r="C962">
        <v>56500</v>
      </c>
      <c r="D962">
        <v>38</v>
      </c>
      <c r="E962">
        <v>0</v>
      </c>
      <c r="F962">
        <v>80</v>
      </c>
      <c r="G962">
        <v>54</v>
      </c>
      <c r="H962" s="4" t="str">
        <f t="shared" si="71"/>
        <v>Yes</v>
      </c>
      <c r="I962" s="4" t="str">
        <f t="shared" si="72"/>
        <v>No</v>
      </c>
      <c r="J962" s="4" t="str">
        <f t="shared" si="73"/>
        <v>No</v>
      </c>
      <c r="K962" s="4" t="str">
        <f t="shared" si="74"/>
        <v>No</v>
      </c>
      <c r="L962" s="4" t="str">
        <f t="shared" si="75"/>
        <v>No</v>
      </c>
    </row>
    <row r="963" spans="1:12" x14ac:dyDescent="0.25">
      <c r="A963" s="4">
        <v>962</v>
      </c>
      <c r="B963">
        <v>34</v>
      </c>
      <c r="D963">
        <v>0</v>
      </c>
      <c r="E963">
        <v>29</v>
      </c>
      <c r="F963">
        <v>29</v>
      </c>
      <c r="G963">
        <v>33</v>
      </c>
      <c r="H963" s="4" t="str">
        <f t="shared" ref="H963:H1001" si="76">IF(B963="","Yes","No")</f>
        <v>No</v>
      </c>
      <c r="I963" s="4" t="str">
        <f t="shared" ref="I963:I1001" si="77">IF(C963="","Yes","No")</f>
        <v>Yes</v>
      </c>
      <c r="J963" s="4" t="str">
        <f t="shared" ref="J963:J1001" si="78">IF(D963="","Yes","No")</f>
        <v>No</v>
      </c>
      <c r="K963" s="4" t="str">
        <f t="shared" ref="K963:K1001" si="79">IF(E963="","Yes","No")</f>
        <v>No</v>
      </c>
      <c r="L963" s="4" t="str">
        <f t="shared" ref="L963:L1001" si="80">IF(F963="","Yes","No")</f>
        <v>No</v>
      </c>
    </row>
    <row r="964" spans="1:12" x14ac:dyDescent="0.25">
      <c r="A964" s="4">
        <v>963</v>
      </c>
      <c r="B964">
        <v>33</v>
      </c>
      <c r="C964">
        <v>89300</v>
      </c>
      <c r="D964">
        <v>53</v>
      </c>
      <c r="F964">
        <v>56</v>
      </c>
      <c r="G964">
        <v>40</v>
      </c>
      <c r="H964" s="4" t="str">
        <f t="shared" si="76"/>
        <v>No</v>
      </c>
      <c r="I964" s="4" t="str">
        <f t="shared" si="77"/>
        <v>No</v>
      </c>
      <c r="J964" s="4" t="str">
        <f t="shared" si="78"/>
        <v>No</v>
      </c>
      <c r="K964" s="4" t="str">
        <f t="shared" si="79"/>
        <v>Yes</v>
      </c>
      <c r="L964" s="4" t="str">
        <f t="shared" si="80"/>
        <v>No</v>
      </c>
    </row>
    <row r="965" spans="1:12" x14ac:dyDescent="0.25">
      <c r="A965" s="4">
        <v>964</v>
      </c>
      <c r="B965">
        <v>43</v>
      </c>
      <c r="C965">
        <v>166400</v>
      </c>
      <c r="D965">
        <v>65</v>
      </c>
      <c r="E965">
        <v>67</v>
      </c>
      <c r="F965">
        <v>24</v>
      </c>
      <c r="G965">
        <v>41</v>
      </c>
      <c r="H965" s="4" t="str">
        <f t="shared" si="76"/>
        <v>No</v>
      </c>
      <c r="I965" s="4" t="str">
        <f t="shared" si="77"/>
        <v>No</v>
      </c>
      <c r="J965" s="4" t="str">
        <f t="shared" si="78"/>
        <v>No</v>
      </c>
      <c r="K965" s="4" t="str">
        <f t="shared" si="79"/>
        <v>No</v>
      </c>
      <c r="L965" s="4" t="str">
        <f t="shared" si="80"/>
        <v>No</v>
      </c>
    </row>
    <row r="966" spans="1:12" x14ac:dyDescent="0.25">
      <c r="A966" s="4">
        <v>965</v>
      </c>
      <c r="B966">
        <v>28</v>
      </c>
      <c r="C966">
        <v>68600</v>
      </c>
      <c r="D966">
        <v>31</v>
      </c>
      <c r="E966">
        <v>35</v>
      </c>
      <c r="F966">
        <v>34</v>
      </c>
      <c r="G966">
        <v>21</v>
      </c>
      <c r="H966" s="4" t="str">
        <f t="shared" si="76"/>
        <v>No</v>
      </c>
      <c r="I966" s="4" t="str">
        <f t="shared" si="77"/>
        <v>No</v>
      </c>
      <c r="J966" s="4" t="str">
        <f t="shared" si="78"/>
        <v>No</v>
      </c>
      <c r="K966" s="4" t="str">
        <f t="shared" si="79"/>
        <v>No</v>
      </c>
      <c r="L966" s="4" t="str">
        <f t="shared" si="80"/>
        <v>No</v>
      </c>
    </row>
    <row r="967" spans="1:12" x14ac:dyDescent="0.25">
      <c r="A967" s="4">
        <v>966</v>
      </c>
      <c r="B967">
        <v>38</v>
      </c>
      <c r="C967">
        <v>152800</v>
      </c>
      <c r="D967">
        <v>38</v>
      </c>
      <c r="F967">
        <v>40</v>
      </c>
      <c r="G967">
        <v>46</v>
      </c>
      <c r="H967" s="4" t="str">
        <f t="shared" si="76"/>
        <v>No</v>
      </c>
      <c r="I967" s="4" t="str">
        <f t="shared" si="77"/>
        <v>No</v>
      </c>
      <c r="J967" s="4" t="str">
        <f t="shared" si="78"/>
        <v>No</v>
      </c>
      <c r="K967" s="4" t="str">
        <f t="shared" si="79"/>
        <v>Yes</v>
      </c>
      <c r="L967" s="4" t="str">
        <f t="shared" si="80"/>
        <v>No</v>
      </c>
    </row>
    <row r="968" spans="1:12" x14ac:dyDescent="0.25">
      <c r="A968" s="4">
        <v>967</v>
      </c>
      <c r="B968">
        <v>39</v>
      </c>
      <c r="C968">
        <v>77300</v>
      </c>
      <c r="D968">
        <v>47</v>
      </c>
      <c r="E968">
        <v>7</v>
      </c>
      <c r="F968">
        <v>77</v>
      </c>
      <c r="G968">
        <v>57</v>
      </c>
      <c r="H968" s="4" t="str">
        <f t="shared" si="76"/>
        <v>No</v>
      </c>
      <c r="I968" s="4" t="str">
        <f t="shared" si="77"/>
        <v>No</v>
      </c>
      <c r="J968" s="4" t="str">
        <f t="shared" si="78"/>
        <v>No</v>
      </c>
      <c r="K968" s="4" t="str">
        <f t="shared" si="79"/>
        <v>No</v>
      </c>
      <c r="L968" s="4" t="str">
        <f t="shared" si="80"/>
        <v>No</v>
      </c>
    </row>
    <row r="969" spans="1:12" x14ac:dyDescent="0.25">
      <c r="A969" s="4">
        <v>968</v>
      </c>
      <c r="B969">
        <v>51</v>
      </c>
      <c r="C969">
        <v>89000</v>
      </c>
      <c r="E969">
        <v>19</v>
      </c>
      <c r="F969">
        <v>0</v>
      </c>
      <c r="G969">
        <v>13</v>
      </c>
      <c r="H969" s="4" t="str">
        <f t="shared" si="76"/>
        <v>No</v>
      </c>
      <c r="I969" s="4" t="str">
        <f t="shared" si="77"/>
        <v>No</v>
      </c>
      <c r="J969" s="4" t="str">
        <f t="shared" si="78"/>
        <v>Yes</v>
      </c>
      <c r="K969" s="4" t="str">
        <f t="shared" si="79"/>
        <v>No</v>
      </c>
      <c r="L969" s="4" t="str">
        <f t="shared" si="80"/>
        <v>No</v>
      </c>
    </row>
    <row r="970" spans="1:12" x14ac:dyDescent="0.25">
      <c r="A970" s="4">
        <v>969</v>
      </c>
      <c r="B970">
        <v>40</v>
      </c>
      <c r="C970">
        <v>81500</v>
      </c>
      <c r="D970">
        <v>78</v>
      </c>
      <c r="E970">
        <v>17</v>
      </c>
      <c r="F970">
        <v>70</v>
      </c>
      <c r="G970">
        <v>50</v>
      </c>
      <c r="H970" s="4" t="str">
        <f t="shared" si="76"/>
        <v>No</v>
      </c>
      <c r="I970" s="4" t="str">
        <f t="shared" si="77"/>
        <v>No</v>
      </c>
      <c r="J970" s="4" t="str">
        <f t="shared" si="78"/>
        <v>No</v>
      </c>
      <c r="K970" s="4" t="str">
        <f t="shared" si="79"/>
        <v>No</v>
      </c>
      <c r="L970" s="4" t="str">
        <f t="shared" si="80"/>
        <v>No</v>
      </c>
    </row>
    <row r="971" spans="1:12" x14ac:dyDescent="0.25">
      <c r="A971" s="4">
        <v>970</v>
      </c>
      <c r="B971">
        <v>61</v>
      </c>
      <c r="C971">
        <v>282000</v>
      </c>
      <c r="D971">
        <v>66</v>
      </c>
      <c r="E971">
        <v>71</v>
      </c>
      <c r="F971">
        <v>35</v>
      </c>
      <c r="G971">
        <v>83</v>
      </c>
      <c r="H971" s="4" t="str">
        <f t="shared" si="76"/>
        <v>No</v>
      </c>
      <c r="I971" s="4" t="str">
        <f t="shared" si="77"/>
        <v>No</v>
      </c>
      <c r="J971" s="4" t="str">
        <f t="shared" si="78"/>
        <v>No</v>
      </c>
      <c r="K971" s="4" t="str">
        <f t="shared" si="79"/>
        <v>No</v>
      </c>
      <c r="L971" s="4" t="str">
        <f t="shared" si="80"/>
        <v>No</v>
      </c>
    </row>
    <row r="972" spans="1:12" x14ac:dyDescent="0.25">
      <c r="A972" s="4">
        <v>971</v>
      </c>
      <c r="B972">
        <v>29</v>
      </c>
      <c r="D972">
        <v>4</v>
      </c>
      <c r="E972">
        <v>56</v>
      </c>
      <c r="F972">
        <v>15</v>
      </c>
      <c r="G972">
        <v>26</v>
      </c>
      <c r="H972" s="4" t="str">
        <f t="shared" si="76"/>
        <v>No</v>
      </c>
      <c r="I972" s="4" t="str">
        <f t="shared" si="77"/>
        <v>Yes</v>
      </c>
      <c r="J972" s="4" t="str">
        <f t="shared" si="78"/>
        <v>No</v>
      </c>
      <c r="K972" s="4" t="str">
        <f t="shared" si="79"/>
        <v>No</v>
      </c>
      <c r="L972" s="4" t="str">
        <f t="shared" si="80"/>
        <v>No</v>
      </c>
    </row>
    <row r="973" spans="1:12" x14ac:dyDescent="0.25">
      <c r="A973" s="4">
        <v>972</v>
      </c>
      <c r="B973">
        <v>54</v>
      </c>
      <c r="C973">
        <v>107500</v>
      </c>
      <c r="D973">
        <v>78</v>
      </c>
      <c r="E973">
        <v>14</v>
      </c>
      <c r="F973">
        <v>78</v>
      </c>
      <c r="G973">
        <v>71</v>
      </c>
      <c r="H973" s="4" t="str">
        <f t="shared" si="76"/>
        <v>No</v>
      </c>
      <c r="I973" s="4" t="str">
        <f t="shared" si="77"/>
        <v>No</v>
      </c>
      <c r="J973" s="4" t="str">
        <f t="shared" si="78"/>
        <v>No</v>
      </c>
      <c r="K973" s="4" t="str">
        <f t="shared" si="79"/>
        <v>No</v>
      </c>
      <c r="L973" s="4" t="str">
        <f t="shared" si="80"/>
        <v>No</v>
      </c>
    </row>
    <row r="974" spans="1:12" x14ac:dyDescent="0.25">
      <c r="A974" s="4">
        <v>973</v>
      </c>
      <c r="B974">
        <v>27</v>
      </c>
      <c r="C974">
        <v>39800</v>
      </c>
      <c r="D974">
        <v>71</v>
      </c>
      <c r="E974">
        <v>41</v>
      </c>
      <c r="F974">
        <v>53</v>
      </c>
      <c r="G974">
        <v>12</v>
      </c>
      <c r="H974" s="4" t="str">
        <f t="shared" si="76"/>
        <v>No</v>
      </c>
      <c r="I974" s="4" t="str">
        <f t="shared" si="77"/>
        <v>No</v>
      </c>
      <c r="J974" s="4" t="str">
        <f t="shared" si="78"/>
        <v>No</v>
      </c>
      <c r="K974" s="4" t="str">
        <f t="shared" si="79"/>
        <v>No</v>
      </c>
      <c r="L974" s="4" t="str">
        <f t="shared" si="80"/>
        <v>No</v>
      </c>
    </row>
    <row r="975" spans="1:12" x14ac:dyDescent="0.25">
      <c r="A975" s="4">
        <v>974</v>
      </c>
      <c r="B975">
        <v>34</v>
      </c>
      <c r="C975">
        <v>42700</v>
      </c>
      <c r="D975">
        <v>59</v>
      </c>
      <c r="E975">
        <v>0</v>
      </c>
      <c r="G975">
        <v>48</v>
      </c>
      <c r="H975" s="4" t="str">
        <f t="shared" si="76"/>
        <v>No</v>
      </c>
      <c r="I975" s="4" t="str">
        <f t="shared" si="77"/>
        <v>No</v>
      </c>
      <c r="J975" s="4" t="str">
        <f t="shared" si="78"/>
        <v>No</v>
      </c>
      <c r="K975" s="4" t="str">
        <f t="shared" si="79"/>
        <v>No</v>
      </c>
      <c r="L975" s="4" t="str">
        <f t="shared" si="80"/>
        <v>Yes</v>
      </c>
    </row>
    <row r="976" spans="1:12" x14ac:dyDescent="0.25">
      <c r="A976" s="4">
        <v>975</v>
      </c>
      <c r="B976">
        <v>55</v>
      </c>
      <c r="C976">
        <v>193900</v>
      </c>
      <c r="D976">
        <v>56</v>
      </c>
      <c r="E976">
        <v>34</v>
      </c>
      <c r="F976">
        <v>44</v>
      </c>
      <c r="G976">
        <v>62</v>
      </c>
      <c r="H976" s="4" t="str">
        <f t="shared" si="76"/>
        <v>No</v>
      </c>
      <c r="I976" s="4" t="str">
        <f t="shared" si="77"/>
        <v>No</v>
      </c>
      <c r="J976" s="4" t="str">
        <f t="shared" si="78"/>
        <v>No</v>
      </c>
      <c r="K976" s="4" t="str">
        <f t="shared" si="79"/>
        <v>No</v>
      </c>
      <c r="L976" s="4" t="str">
        <f t="shared" si="80"/>
        <v>No</v>
      </c>
    </row>
    <row r="977" spans="1:12" x14ac:dyDescent="0.25">
      <c r="A977" s="4">
        <v>976</v>
      </c>
      <c r="B977">
        <v>33</v>
      </c>
      <c r="C977">
        <v>125200</v>
      </c>
      <c r="D977">
        <v>1</v>
      </c>
      <c r="E977">
        <v>13</v>
      </c>
      <c r="G977">
        <v>42</v>
      </c>
      <c r="H977" s="4" t="str">
        <f t="shared" si="76"/>
        <v>No</v>
      </c>
      <c r="I977" s="4" t="str">
        <f t="shared" si="77"/>
        <v>No</v>
      </c>
      <c r="J977" s="4" t="str">
        <f t="shared" si="78"/>
        <v>No</v>
      </c>
      <c r="K977" s="4" t="str">
        <f t="shared" si="79"/>
        <v>No</v>
      </c>
      <c r="L977" s="4" t="str">
        <f t="shared" si="80"/>
        <v>Yes</v>
      </c>
    </row>
    <row r="978" spans="1:12" x14ac:dyDescent="0.25">
      <c r="A978" s="4">
        <v>977</v>
      </c>
      <c r="B978">
        <v>32</v>
      </c>
      <c r="C978">
        <v>77000</v>
      </c>
      <c r="D978">
        <v>2</v>
      </c>
      <c r="E978">
        <v>0</v>
      </c>
      <c r="G978">
        <v>36</v>
      </c>
      <c r="H978" s="4" t="str">
        <f t="shared" si="76"/>
        <v>No</v>
      </c>
      <c r="I978" s="4" t="str">
        <f t="shared" si="77"/>
        <v>No</v>
      </c>
      <c r="J978" s="4" t="str">
        <f t="shared" si="78"/>
        <v>No</v>
      </c>
      <c r="K978" s="4" t="str">
        <f t="shared" si="79"/>
        <v>No</v>
      </c>
      <c r="L978" s="4" t="str">
        <f t="shared" si="80"/>
        <v>Yes</v>
      </c>
    </row>
    <row r="979" spans="1:12" x14ac:dyDescent="0.25">
      <c r="A979" s="4">
        <v>978</v>
      </c>
      <c r="B979">
        <v>62</v>
      </c>
      <c r="C979">
        <v>240800</v>
      </c>
      <c r="D979">
        <v>16</v>
      </c>
      <c r="E979">
        <v>0</v>
      </c>
      <c r="F979">
        <v>11</v>
      </c>
      <c r="G979">
        <v>57</v>
      </c>
      <c r="H979" s="4" t="str">
        <f t="shared" si="76"/>
        <v>No</v>
      </c>
      <c r="I979" s="4" t="str">
        <f t="shared" si="77"/>
        <v>No</v>
      </c>
      <c r="J979" s="4" t="str">
        <f t="shared" si="78"/>
        <v>No</v>
      </c>
      <c r="K979" s="4" t="str">
        <f t="shared" si="79"/>
        <v>No</v>
      </c>
      <c r="L979" s="4" t="str">
        <f t="shared" si="80"/>
        <v>No</v>
      </c>
    </row>
    <row r="980" spans="1:12" x14ac:dyDescent="0.25">
      <c r="A980" s="4">
        <v>979</v>
      </c>
      <c r="B980">
        <v>40</v>
      </c>
      <c r="D980">
        <v>39</v>
      </c>
      <c r="E980">
        <v>0</v>
      </c>
      <c r="F980">
        <v>69</v>
      </c>
      <c r="G980">
        <v>43</v>
      </c>
      <c r="H980" s="4" t="str">
        <f t="shared" si="76"/>
        <v>No</v>
      </c>
      <c r="I980" s="4" t="str">
        <f t="shared" si="77"/>
        <v>Yes</v>
      </c>
      <c r="J980" s="4" t="str">
        <f t="shared" si="78"/>
        <v>No</v>
      </c>
      <c r="K980" s="4" t="str">
        <f t="shared" si="79"/>
        <v>No</v>
      </c>
      <c r="L980" s="4" t="str">
        <f t="shared" si="80"/>
        <v>No</v>
      </c>
    </row>
    <row r="981" spans="1:12" x14ac:dyDescent="0.25">
      <c r="A981" s="4">
        <v>980</v>
      </c>
      <c r="B981">
        <v>65</v>
      </c>
      <c r="C981">
        <v>277000</v>
      </c>
      <c r="D981">
        <v>86</v>
      </c>
      <c r="E981">
        <v>54</v>
      </c>
      <c r="F981">
        <v>51</v>
      </c>
      <c r="G981">
        <v>89</v>
      </c>
      <c r="H981" s="4" t="str">
        <f t="shared" si="76"/>
        <v>No</v>
      </c>
      <c r="I981" s="4" t="str">
        <f t="shared" si="77"/>
        <v>No</v>
      </c>
      <c r="J981" s="4" t="str">
        <f t="shared" si="78"/>
        <v>No</v>
      </c>
      <c r="K981" s="4" t="str">
        <f t="shared" si="79"/>
        <v>No</v>
      </c>
      <c r="L981" s="4" t="str">
        <f t="shared" si="80"/>
        <v>No</v>
      </c>
    </row>
    <row r="982" spans="1:12" x14ac:dyDescent="0.25">
      <c r="A982" s="4">
        <v>981</v>
      </c>
      <c r="B982">
        <v>60</v>
      </c>
      <c r="C982">
        <v>175600</v>
      </c>
      <c r="D982">
        <v>77</v>
      </c>
      <c r="E982">
        <v>25</v>
      </c>
      <c r="F982">
        <v>64</v>
      </c>
      <c r="G982">
        <v>72</v>
      </c>
      <c r="H982" s="4" t="str">
        <f t="shared" si="76"/>
        <v>No</v>
      </c>
      <c r="I982" s="4" t="str">
        <f t="shared" si="77"/>
        <v>No</v>
      </c>
      <c r="J982" s="4" t="str">
        <f t="shared" si="78"/>
        <v>No</v>
      </c>
      <c r="K982" s="4" t="str">
        <f t="shared" si="79"/>
        <v>No</v>
      </c>
      <c r="L982" s="4" t="str">
        <f t="shared" si="80"/>
        <v>No</v>
      </c>
    </row>
    <row r="983" spans="1:12" x14ac:dyDescent="0.25">
      <c r="A983" s="4">
        <v>982</v>
      </c>
      <c r="B983">
        <v>33</v>
      </c>
      <c r="C983">
        <v>209000</v>
      </c>
      <c r="D983">
        <v>26</v>
      </c>
      <c r="E983">
        <v>62</v>
      </c>
      <c r="F983">
        <v>20</v>
      </c>
      <c r="G983">
        <v>48</v>
      </c>
      <c r="H983" s="4" t="str">
        <f t="shared" si="76"/>
        <v>No</v>
      </c>
      <c r="I983" s="4" t="str">
        <f t="shared" si="77"/>
        <v>No</v>
      </c>
      <c r="J983" s="4" t="str">
        <f t="shared" si="78"/>
        <v>No</v>
      </c>
      <c r="K983" s="4" t="str">
        <f t="shared" si="79"/>
        <v>No</v>
      </c>
      <c r="L983" s="4" t="str">
        <f t="shared" si="80"/>
        <v>No</v>
      </c>
    </row>
    <row r="984" spans="1:12" x14ac:dyDescent="0.25">
      <c r="A984" s="4">
        <v>983</v>
      </c>
      <c r="B984">
        <v>58</v>
      </c>
      <c r="C984">
        <v>133100</v>
      </c>
      <c r="D984">
        <v>55</v>
      </c>
      <c r="E984">
        <v>0</v>
      </c>
      <c r="F984">
        <v>80</v>
      </c>
      <c r="G984">
        <v>81</v>
      </c>
      <c r="H984" s="4" t="str">
        <f t="shared" si="76"/>
        <v>No</v>
      </c>
      <c r="I984" s="4" t="str">
        <f t="shared" si="77"/>
        <v>No</v>
      </c>
      <c r="J984" s="4" t="str">
        <f t="shared" si="78"/>
        <v>No</v>
      </c>
      <c r="K984" s="4" t="str">
        <f t="shared" si="79"/>
        <v>No</v>
      </c>
      <c r="L984" s="4" t="str">
        <f t="shared" si="80"/>
        <v>No</v>
      </c>
    </row>
    <row r="985" spans="1:12" x14ac:dyDescent="0.25">
      <c r="A985" s="4">
        <v>984</v>
      </c>
      <c r="B985">
        <v>37</v>
      </c>
      <c r="C985">
        <v>163800</v>
      </c>
      <c r="D985">
        <v>8</v>
      </c>
      <c r="E985">
        <v>35</v>
      </c>
      <c r="F985">
        <v>44</v>
      </c>
      <c r="G985">
        <v>51</v>
      </c>
      <c r="H985" s="4" t="str">
        <f t="shared" si="76"/>
        <v>No</v>
      </c>
      <c r="I985" s="4" t="str">
        <f t="shared" si="77"/>
        <v>No</v>
      </c>
      <c r="J985" s="4" t="str">
        <f t="shared" si="78"/>
        <v>No</v>
      </c>
      <c r="K985" s="4" t="str">
        <f t="shared" si="79"/>
        <v>No</v>
      </c>
      <c r="L985" s="4" t="str">
        <f t="shared" si="80"/>
        <v>No</v>
      </c>
    </row>
    <row r="986" spans="1:12" x14ac:dyDescent="0.25">
      <c r="A986" s="4">
        <v>985</v>
      </c>
      <c r="B986">
        <v>61</v>
      </c>
      <c r="C986">
        <v>223100</v>
      </c>
      <c r="D986">
        <v>33</v>
      </c>
      <c r="E986">
        <v>0</v>
      </c>
      <c r="F986">
        <v>44</v>
      </c>
      <c r="G986">
        <v>73</v>
      </c>
      <c r="H986" s="4" t="str">
        <f t="shared" si="76"/>
        <v>No</v>
      </c>
      <c r="I986" s="4" t="str">
        <f t="shared" si="77"/>
        <v>No</v>
      </c>
      <c r="J986" s="4" t="str">
        <f t="shared" si="78"/>
        <v>No</v>
      </c>
      <c r="K986" s="4" t="str">
        <f t="shared" si="79"/>
        <v>No</v>
      </c>
      <c r="L986" s="4" t="str">
        <f t="shared" si="80"/>
        <v>No</v>
      </c>
    </row>
    <row r="987" spans="1:12" x14ac:dyDescent="0.25">
      <c r="A987" s="4">
        <v>986</v>
      </c>
      <c r="B987">
        <v>60</v>
      </c>
      <c r="C987">
        <v>145800</v>
      </c>
      <c r="D987">
        <v>35</v>
      </c>
      <c r="E987">
        <v>0</v>
      </c>
      <c r="F987">
        <v>70</v>
      </c>
      <c r="G987">
        <v>74</v>
      </c>
      <c r="H987" s="4" t="str">
        <f t="shared" si="76"/>
        <v>No</v>
      </c>
      <c r="I987" s="4" t="str">
        <f t="shared" si="77"/>
        <v>No</v>
      </c>
      <c r="J987" s="4" t="str">
        <f t="shared" si="78"/>
        <v>No</v>
      </c>
      <c r="K987" s="4" t="str">
        <f t="shared" si="79"/>
        <v>No</v>
      </c>
      <c r="L987" s="4" t="str">
        <f t="shared" si="80"/>
        <v>No</v>
      </c>
    </row>
    <row r="988" spans="1:12" x14ac:dyDescent="0.25">
      <c r="A988" s="4">
        <v>987</v>
      </c>
      <c r="B988">
        <v>56</v>
      </c>
      <c r="D988">
        <v>48</v>
      </c>
      <c r="E988">
        <v>0</v>
      </c>
      <c r="F988">
        <v>76</v>
      </c>
      <c r="G988">
        <v>72</v>
      </c>
      <c r="H988" s="4" t="str">
        <f t="shared" si="76"/>
        <v>No</v>
      </c>
      <c r="I988" s="4" t="str">
        <f t="shared" si="77"/>
        <v>Yes</v>
      </c>
      <c r="J988" s="4" t="str">
        <f t="shared" si="78"/>
        <v>No</v>
      </c>
      <c r="K988" s="4" t="str">
        <f t="shared" si="79"/>
        <v>No</v>
      </c>
      <c r="L988" s="4" t="str">
        <f t="shared" si="80"/>
        <v>No</v>
      </c>
    </row>
    <row r="989" spans="1:12" x14ac:dyDescent="0.25">
      <c r="A989" s="4">
        <v>988</v>
      </c>
      <c r="B989">
        <v>58</v>
      </c>
      <c r="C989">
        <v>169000</v>
      </c>
      <c r="D989">
        <v>76</v>
      </c>
      <c r="E989">
        <v>41</v>
      </c>
      <c r="F989">
        <v>16</v>
      </c>
      <c r="G989">
        <v>41</v>
      </c>
      <c r="H989" s="4" t="str">
        <f t="shared" si="76"/>
        <v>No</v>
      </c>
      <c r="I989" s="4" t="str">
        <f t="shared" si="77"/>
        <v>No</v>
      </c>
      <c r="J989" s="4" t="str">
        <f t="shared" si="78"/>
        <v>No</v>
      </c>
      <c r="K989" s="4" t="str">
        <f t="shared" si="79"/>
        <v>No</v>
      </c>
      <c r="L989" s="4" t="str">
        <f t="shared" si="80"/>
        <v>No</v>
      </c>
    </row>
    <row r="990" spans="1:12" x14ac:dyDescent="0.25">
      <c r="A990" s="4">
        <v>989</v>
      </c>
      <c r="B990">
        <v>57</v>
      </c>
      <c r="C990">
        <v>208600</v>
      </c>
      <c r="D990">
        <v>31</v>
      </c>
      <c r="E990">
        <v>20</v>
      </c>
      <c r="F990">
        <v>5</v>
      </c>
      <c r="G990">
        <v>45</v>
      </c>
      <c r="H990" s="4" t="str">
        <f t="shared" si="76"/>
        <v>No</v>
      </c>
      <c r="I990" s="4" t="str">
        <f t="shared" si="77"/>
        <v>No</v>
      </c>
      <c r="J990" s="4" t="str">
        <f t="shared" si="78"/>
        <v>No</v>
      </c>
      <c r="K990" s="4" t="str">
        <f t="shared" si="79"/>
        <v>No</v>
      </c>
      <c r="L990" s="4" t="str">
        <f t="shared" si="80"/>
        <v>No</v>
      </c>
    </row>
    <row r="991" spans="1:12" x14ac:dyDescent="0.25">
      <c r="A991" s="4">
        <v>990</v>
      </c>
      <c r="B991">
        <v>50</v>
      </c>
      <c r="C991">
        <v>90400</v>
      </c>
      <c r="D991">
        <v>57</v>
      </c>
      <c r="E991">
        <v>10</v>
      </c>
      <c r="G991">
        <v>63</v>
      </c>
      <c r="H991" s="4" t="str">
        <f t="shared" si="76"/>
        <v>No</v>
      </c>
      <c r="I991" s="4" t="str">
        <f t="shared" si="77"/>
        <v>No</v>
      </c>
      <c r="J991" s="4" t="str">
        <f t="shared" si="78"/>
        <v>No</v>
      </c>
      <c r="K991" s="4" t="str">
        <f t="shared" si="79"/>
        <v>No</v>
      </c>
      <c r="L991" s="4" t="str">
        <f t="shared" si="80"/>
        <v>Yes</v>
      </c>
    </row>
    <row r="992" spans="1:12" x14ac:dyDescent="0.25">
      <c r="A992" s="4">
        <v>991</v>
      </c>
      <c r="B992">
        <v>45</v>
      </c>
      <c r="C992">
        <v>97300</v>
      </c>
      <c r="D992">
        <v>43</v>
      </c>
      <c r="E992">
        <v>5</v>
      </c>
      <c r="F992">
        <v>61</v>
      </c>
      <c r="G992">
        <v>48</v>
      </c>
      <c r="H992" s="4" t="str">
        <f t="shared" si="76"/>
        <v>No</v>
      </c>
      <c r="I992" s="4" t="str">
        <f t="shared" si="77"/>
        <v>No</v>
      </c>
      <c r="J992" s="4" t="str">
        <f t="shared" si="78"/>
        <v>No</v>
      </c>
      <c r="K992" s="4" t="str">
        <f t="shared" si="79"/>
        <v>No</v>
      </c>
      <c r="L992" s="4" t="str">
        <f t="shared" si="80"/>
        <v>No</v>
      </c>
    </row>
    <row r="993" spans="1:12" x14ac:dyDescent="0.25">
      <c r="A993" s="4">
        <v>992</v>
      </c>
      <c r="B993">
        <v>44</v>
      </c>
      <c r="C993">
        <v>138300</v>
      </c>
      <c r="D993">
        <v>23</v>
      </c>
      <c r="E993">
        <v>27</v>
      </c>
      <c r="F993">
        <v>12</v>
      </c>
      <c r="G993">
        <v>31</v>
      </c>
      <c r="H993" s="4" t="str">
        <f t="shared" si="76"/>
        <v>No</v>
      </c>
      <c r="I993" s="4" t="str">
        <f t="shared" si="77"/>
        <v>No</v>
      </c>
      <c r="J993" s="4" t="str">
        <f t="shared" si="78"/>
        <v>No</v>
      </c>
      <c r="K993" s="4" t="str">
        <f t="shared" si="79"/>
        <v>No</v>
      </c>
      <c r="L993" s="4" t="str">
        <f t="shared" si="80"/>
        <v>No</v>
      </c>
    </row>
    <row r="994" spans="1:12" x14ac:dyDescent="0.25">
      <c r="A994" s="4">
        <v>993</v>
      </c>
      <c r="B994">
        <v>43</v>
      </c>
      <c r="C994">
        <v>200800</v>
      </c>
      <c r="E994">
        <v>63</v>
      </c>
      <c r="F994">
        <v>37</v>
      </c>
      <c r="G994">
        <v>55</v>
      </c>
      <c r="H994" s="4" t="str">
        <f t="shared" si="76"/>
        <v>No</v>
      </c>
      <c r="I994" s="4" t="str">
        <f t="shared" si="77"/>
        <v>No</v>
      </c>
      <c r="J994" s="4" t="str">
        <f t="shared" si="78"/>
        <v>Yes</v>
      </c>
      <c r="K994" s="4" t="str">
        <f t="shared" si="79"/>
        <v>No</v>
      </c>
      <c r="L994" s="4" t="str">
        <f t="shared" si="80"/>
        <v>No</v>
      </c>
    </row>
    <row r="995" spans="1:12" x14ac:dyDescent="0.25">
      <c r="A995" s="4">
        <v>994</v>
      </c>
      <c r="B995">
        <v>33</v>
      </c>
      <c r="C995">
        <v>122800</v>
      </c>
      <c r="E995">
        <v>39</v>
      </c>
      <c r="F995">
        <v>15</v>
      </c>
      <c r="G995">
        <v>29</v>
      </c>
      <c r="H995" s="4" t="str">
        <f t="shared" si="76"/>
        <v>No</v>
      </c>
      <c r="I995" s="4" t="str">
        <f t="shared" si="77"/>
        <v>No</v>
      </c>
      <c r="J995" s="4" t="str">
        <f t="shared" si="78"/>
        <v>Yes</v>
      </c>
      <c r="K995" s="4" t="str">
        <f t="shared" si="79"/>
        <v>No</v>
      </c>
      <c r="L995" s="4" t="str">
        <f t="shared" si="80"/>
        <v>No</v>
      </c>
    </row>
    <row r="996" spans="1:12" x14ac:dyDescent="0.25">
      <c r="A996" s="4">
        <v>995</v>
      </c>
      <c r="B996">
        <v>30</v>
      </c>
      <c r="C996">
        <v>63000</v>
      </c>
      <c r="D996">
        <v>34</v>
      </c>
      <c r="E996">
        <v>28</v>
      </c>
      <c r="F996">
        <v>33</v>
      </c>
      <c r="G996">
        <v>18</v>
      </c>
      <c r="H996" s="4" t="str">
        <f t="shared" si="76"/>
        <v>No</v>
      </c>
      <c r="I996" s="4" t="str">
        <f t="shared" si="77"/>
        <v>No</v>
      </c>
      <c r="J996" s="4" t="str">
        <f t="shared" si="78"/>
        <v>No</v>
      </c>
      <c r="K996" s="4" t="str">
        <f t="shared" si="79"/>
        <v>No</v>
      </c>
      <c r="L996" s="4" t="str">
        <f t="shared" si="80"/>
        <v>No</v>
      </c>
    </row>
    <row r="997" spans="1:12" x14ac:dyDescent="0.25">
      <c r="A997" s="4">
        <v>996</v>
      </c>
      <c r="B997">
        <v>50</v>
      </c>
      <c r="C997">
        <v>141300</v>
      </c>
      <c r="D997">
        <v>9</v>
      </c>
      <c r="E997">
        <v>11</v>
      </c>
      <c r="F997">
        <v>36</v>
      </c>
      <c r="G997">
        <v>43</v>
      </c>
      <c r="H997" s="4" t="str">
        <f t="shared" si="76"/>
        <v>No</v>
      </c>
      <c r="I997" s="4" t="str">
        <f t="shared" si="77"/>
        <v>No</v>
      </c>
      <c r="J997" s="4" t="str">
        <f t="shared" si="78"/>
        <v>No</v>
      </c>
      <c r="K997" s="4" t="str">
        <f t="shared" si="79"/>
        <v>No</v>
      </c>
      <c r="L997" s="4" t="str">
        <f t="shared" si="80"/>
        <v>No</v>
      </c>
    </row>
    <row r="998" spans="1:12" x14ac:dyDescent="0.25">
      <c r="A998" s="4">
        <v>997</v>
      </c>
      <c r="B998">
        <v>40</v>
      </c>
      <c r="C998">
        <v>155700</v>
      </c>
      <c r="D998">
        <v>0</v>
      </c>
      <c r="F998">
        <v>3</v>
      </c>
      <c r="G998">
        <v>29</v>
      </c>
      <c r="H998" s="4" t="str">
        <f t="shared" si="76"/>
        <v>No</v>
      </c>
      <c r="I998" s="4" t="str">
        <f t="shared" si="77"/>
        <v>No</v>
      </c>
      <c r="J998" s="4" t="str">
        <f t="shared" si="78"/>
        <v>No</v>
      </c>
      <c r="K998" s="4" t="str">
        <f t="shared" si="79"/>
        <v>Yes</v>
      </c>
      <c r="L998" s="4" t="str">
        <f t="shared" si="80"/>
        <v>No</v>
      </c>
    </row>
    <row r="999" spans="1:12" x14ac:dyDescent="0.25">
      <c r="A999" s="4">
        <v>998</v>
      </c>
      <c r="B999">
        <v>36</v>
      </c>
      <c r="C999">
        <v>84700</v>
      </c>
      <c r="D999">
        <v>42</v>
      </c>
      <c r="E999">
        <v>47</v>
      </c>
      <c r="F999">
        <v>21</v>
      </c>
      <c r="G999">
        <v>21</v>
      </c>
      <c r="H999" s="4" t="str">
        <f t="shared" si="76"/>
        <v>No</v>
      </c>
      <c r="I999" s="4" t="str">
        <f t="shared" si="77"/>
        <v>No</v>
      </c>
      <c r="J999" s="4" t="str">
        <f t="shared" si="78"/>
        <v>No</v>
      </c>
      <c r="K999" s="4" t="str">
        <f t="shared" si="79"/>
        <v>No</v>
      </c>
      <c r="L999" s="4" t="str">
        <f t="shared" si="80"/>
        <v>No</v>
      </c>
    </row>
    <row r="1000" spans="1:12" x14ac:dyDescent="0.25">
      <c r="A1000" s="4">
        <v>999</v>
      </c>
      <c r="B1000">
        <v>51</v>
      </c>
      <c r="C1000">
        <v>124500</v>
      </c>
      <c r="D1000">
        <v>63</v>
      </c>
      <c r="E1000">
        <v>40</v>
      </c>
      <c r="F1000">
        <v>1</v>
      </c>
      <c r="G1000">
        <v>25</v>
      </c>
      <c r="H1000" s="4" t="str">
        <f t="shared" si="76"/>
        <v>No</v>
      </c>
      <c r="I1000" s="4" t="str">
        <f t="shared" si="77"/>
        <v>No</v>
      </c>
      <c r="J1000" s="4" t="str">
        <f t="shared" si="78"/>
        <v>No</v>
      </c>
      <c r="K1000" s="4" t="str">
        <f t="shared" si="79"/>
        <v>No</v>
      </c>
      <c r="L1000" s="4" t="str">
        <f t="shared" si="80"/>
        <v>No</v>
      </c>
    </row>
    <row r="1001" spans="1:12" x14ac:dyDescent="0.25">
      <c r="A1001" s="4">
        <v>1000</v>
      </c>
      <c r="B1001">
        <v>28</v>
      </c>
      <c r="C1001">
        <v>241200</v>
      </c>
      <c r="E1001">
        <v>90</v>
      </c>
      <c r="F1001">
        <v>0</v>
      </c>
      <c r="G1001">
        <v>42</v>
      </c>
      <c r="H1001" s="4" t="str">
        <f t="shared" si="76"/>
        <v>No</v>
      </c>
      <c r="I1001" s="4" t="str">
        <f t="shared" si="77"/>
        <v>No</v>
      </c>
      <c r="J1001" s="4" t="str">
        <f t="shared" si="78"/>
        <v>Yes</v>
      </c>
      <c r="K1001" s="4" t="str">
        <f t="shared" si="79"/>
        <v>No</v>
      </c>
      <c r="L1001" s="4" t="str">
        <f t="shared" si="80"/>
        <v>No</v>
      </c>
    </row>
  </sheetData>
  <sortState ref="A2:G1001">
    <sortCondition ref="A1"/>
  </sortState>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sheetViews>
  <sheetFormatPr defaultColWidth="30.7109375" defaultRowHeight="15" x14ac:dyDescent="0.25"/>
  <cols>
    <col min="1" max="1" width="30.7109375" style="6"/>
    <col min="2" max="16384" width="30.7109375" style="5"/>
  </cols>
  <sheetData>
    <row r="1" spans="1:20" x14ac:dyDescent="0.25">
      <c r="A1" s="6" t="s">
        <v>21</v>
      </c>
      <c r="B1" s="5" t="s">
        <v>22</v>
      </c>
      <c r="C1" s="5" t="s">
        <v>12</v>
      </c>
      <c r="D1" s="5">
        <v>5</v>
      </c>
      <c r="E1" s="5" t="s">
        <v>13</v>
      </c>
      <c r="F1" s="5">
        <v>5</v>
      </c>
      <c r="G1" s="5" t="s">
        <v>14</v>
      </c>
      <c r="H1" s="5">
        <v>0</v>
      </c>
      <c r="I1" s="5" t="s">
        <v>15</v>
      </c>
      <c r="J1" s="5">
        <v>1</v>
      </c>
      <c r="K1" s="5" t="s">
        <v>16</v>
      </c>
      <c r="L1" s="5">
        <v>0</v>
      </c>
      <c r="M1" s="5" t="s">
        <v>17</v>
      </c>
      <c r="N1" s="5">
        <v>0</v>
      </c>
      <c r="O1" s="5" t="s">
        <v>18</v>
      </c>
      <c r="P1" s="5">
        <v>1</v>
      </c>
      <c r="Q1" s="5" t="s">
        <v>19</v>
      </c>
      <c r="R1" s="5">
        <v>0</v>
      </c>
      <c r="S1" s="5" t="s">
        <v>20</v>
      </c>
      <c r="T1" s="5">
        <v>0</v>
      </c>
    </row>
    <row r="2" spans="1:20" x14ac:dyDescent="0.25">
      <c r="A2" s="6" t="s">
        <v>23</v>
      </c>
      <c r="B2" s="5" t="s">
        <v>24</v>
      </c>
    </row>
    <row r="3" spans="1:20" x14ac:dyDescent="0.25">
      <c r="A3" s="6" t="s">
        <v>25</v>
      </c>
      <c r="B3" s="5" t="b">
        <f>IF(B10&gt;256,"TripUpST110AndEarlier",FALSE)</f>
        <v>0</v>
      </c>
    </row>
    <row r="4" spans="1:20" x14ac:dyDescent="0.25">
      <c r="A4" s="6" t="s">
        <v>26</v>
      </c>
      <c r="B4" s="5" t="s">
        <v>27</v>
      </c>
    </row>
    <row r="5" spans="1:20" x14ac:dyDescent="0.25">
      <c r="A5" s="6" t="s">
        <v>28</v>
      </c>
      <c r="B5" s="5" t="b">
        <v>1</v>
      </c>
    </row>
    <row r="6" spans="1:20" x14ac:dyDescent="0.25">
      <c r="A6" s="6" t="s">
        <v>29</v>
      </c>
      <c r="B6" s="5" t="b">
        <v>1</v>
      </c>
    </row>
    <row r="7" spans="1:20" x14ac:dyDescent="0.25">
      <c r="A7" s="6" t="s">
        <v>30</v>
      </c>
      <c r="B7" s="5">
        <f>Data!$A$1:$L$1001</f>
        <v>45</v>
      </c>
    </row>
    <row r="8" spans="1:20" x14ac:dyDescent="0.25">
      <c r="A8" s="6" t="s">
        <v>31</v>
      </c>
      <c r="B8" s="5">
        <v>1</v>
      </c>
    </row>
    <row r="9" spans="1:20" x14ac:dyDescent="0.25">
      <c r="A9" s="6" t="s">
        <v>32</v>
      </c>
      <c r="B9" s="5">
        <f>1</f>
        <v>1</v>
      </c>
    </row>
    <row r="10" spans="1:20" x14ac:dyDescent="0.25">
      <c r="A10" s="6" t="s">
        <v>33</v>
      </c>
      <c r="B10" s="5">
        <v>12</v>
      </c>
    </row>
    <row r="12" spans="1:20" x14ac:dyDescent="0.25">
      <c r="A12" s="6" t="s">
        <v>34</v>
      </c>
      <c r="B12" s="5" t="s">
        <v>35</v>
      </c>
      <c r="C12" s="5" t="s">
        <v>36</v>
      </c>
      <c r="D12" s="5" t="s">
        <v>37</v>
      </c>
      <c r="E12" s="5" t="b">
        <v>1</v>
      </c>
      <c r="F12" s="5">
        <v>0</v>
      </c>
      <c r="G12" s="5">
        <v>4</v>
      </c>
    </row>
    <row r="13" spans="1:20" x14ac:dyDescent="0.25">
      <c r="A13" s="6" t="s">
        <v>38</v>
      </c>
      <c r="B13" s="5">
        <f>Data!$A$1:$A$1001</f>
        <v>12</v>
      </c>
    </row>
    <row r="14" spans="1:20" x14ac:dyDescent="0.25">
      <c r="A14" s="6" t="s">
        <v>39</v>
      </c>
    </row>
    <row r="15" spans="1:20" x14ac:dyDescent="0.25">
      <c r="A15" s="6" t="s">
        <v>40</v>
      </c>
      <c r="B15" s="5" t="s">
        <v>41</v>
      </c>
      <c r="C15" s="5" t="s">
        <v>42</v>
      </c>
      <c r="D15" s="5" t="s">
        <v>43</v>
      </c>
      <c r="E15" s="5" t="b">
        <v>1</v>
      </c>
      <c r="F15" s="5">
        <v>0</v>
      </c>
      <c r="G15" s="5">
        <v>4</v>
      </c>
    </row>
    <row r="16" spans="1:20" x14ac:dyDescent="0.25">
      <c r="A16" s="6" t="s">
        <v>44</v>
      </c>
      <c r="B16" s="5">
        <f>Data!$B$1:$B$1001</f>
        <v>52</v>
      </c>
    </row>
    <row r="17" spans="1:7" x14ac:dyDescent="0.25">
      <c r="A17" s="6" t="s">
        <v>45</v>
      </c>
    </row>
    <row r="18" spans="1:7" x14ac:dyDescent="0.25">
      <c r="A18" s="6" t="s">
        <v>46</v>
      </c>
      <c r="B18" s="5" t="s">
        <v>47</v>
      </c>
      <c r="C18" s="5" t="s">
        <v>48</v>
      </c>
      <c r="D18" s="5" t="s">
        <v>49</v>
      </c>
      <c r="E18" s="5" t="b">
        <v>1</v>
      </c>
      <c r="F18" s="5">
        <v>0</v>
      </c>
      <c r="G18" s="5">
        <v>4</v>
      </c>
    </row>
    <row r="19" spans="1:7" x14ac:dyDescent="0.25">
      <c r="A19" s="6" t="s">
        <v>50</v>
      </c>
      <c r="B19" s="5">
        <f>Data!$C$1:$C$1001</f>
        <v>65400</v>
      </c>
    </row>
    <row r="20" spans="1:7" x14ac:dyDescent="0.25">
      <c r="A20" s="6" t="s">
        <v>51</v>
      </c>
    </row>
    <row r="21" spans="1:7" x14ac:dyDescent="0.25">
      <c r="A21" s="6" t="s">
        <v>52</v>
      </c>
      <c r="B21" s="5" t="s">
        <v>53</v>
      </c>
      <c r="C21" s="5" t="s">
        <v>54</v>
      </c>
      <c r="D21" s="5" t="s">
        <v>55</v>
      </c>
      <c r="E21" s="5" t="b">
        <v>1</v>
      </c>
      <c r="F21" s="5">
        <v>0</v>
      </c>
      <c r="G21" s="5">
        <v>4</v>
      </c>
    </row>
    <row r="22" spans="1:7" x14ac:dyDescent="0.25">
      <c r="A22" s="6" t="s">
        <v>56</v>
      </c>
      <c r="B22" s="5">
        <f>Data!$D$1:$D$1001</f>
        <v>89</v>
      </c>
    </row>
    <row r="23" spans="1:7" x14ac:dyDescent="0.25">
      <c r="A23" s="6" t="s">
        <v>57</v>
      </c>
    </row>
    <row r="24" spans="1:7" x14ac:dyDescent="0.25">
      <c r="A24" s="6" t="s">
        <v>58</v>
      </c>
      <c r="B24" s="5" t="s">
        <v>59</v>
      </c>
      <c r="C24" s="5" t="s">
        <v>60</v>
      </c>
      <c r="D24" s="5" t="s">
        <v>61</v>
      </c>
      <c r="E24" s="5" t="b">
        <v>1</v>
      </c>
      <c r="F24" s="5">
        <v>0</v>
      </c>
      <c r="G24" s="5">
        <v>4</v>
      </c>
    </row>
    <row r="25" spans="1:7" x14ac:dyDescent="0.25">
      <c r="A25" s="6" t="s">
        <v>62</v>
      </c>
      <c r="B25" s="5">
        <f>Data!$E$1:$E$1001</f>
        <v>0</v>
      </c>
    </row>
    <row r="26" spans="1:7" x14ac:dyDescent="0.25">
      <c r="A26" s="6" t="s">
        <v>63</v>
      </c>
    </row>
    <row r="27" spans="1:7" x14ac:dyDescent="0.25">
      <c r="A27" s="6" t="s">
        <v>64</v>
      </c>
      <c r="B27" s="5" t="s">
        <v>65</v>
      </c>
      <c r="C27" s="5" t="s">
        <v>66</v>
      </c>
      <c r="D27" s="5" t="s">
        <v>67</v>
      </c>
      <c r="E27" s="5" t="b">
        <v>1</v>
      </c>
      <c r="F27" s="5">
        <v>0</v>
      </c>
      <c r="G27" s="5">
        <v>4</v>
      </c>
    </row>
    <row r="28" spans="1:7" x14ac:dyDescent="0.25">
      <c r="A28" s="6" t="s">
        <v>68</v>
      </c>
      <c r="B28" s="5">
        <f>Data!$F$1:$F$1001</f>
        <v>0</v>
      </c>
    </row>
    <row r="29" spans="1:7" x14ac:dyDescent="0.25">
      <c r="A29" s="6" t="s">
        <v>69</v>
      </c>
    </row>
    <row r="30" spans="1:7" x14ac:dyDescent="0.25">
      <c r="A30" s="6" t="s">
        <v>70</v>
      </c>
      <c r="B30" s="5" t="s">
        <v>71</v>
      </c>
      <c r="C30" s="5" t="s">
        <v>72</v>
      </c>
      <c r="D30" s="5" t="s">
        <v>73</v>
      </c>
      <c r="E30" s="5" t="b">
        <v>1</v>
      </c>
      <c r="F30" s="5">
        <v>0</v>
      </c>
      <c r="G30" s="5">
        <v>4</v>
      </c>
    </row>
    <row r="31" spans="1:7" x14ac:dyDescent="0.25">
      <c r="A31" s="6" t="s">
        <v>74</v>
      </c>
      <c r="B31" s="5">
        <f>Data!$G$1:$G$1001</f>
        <v>68</v>
      </c>
    </row>
    <row r="32" spans="1:7" x14ac:dyDescent="0.25">
      <c r="A32" s="6" t="s">
        <v>75</v>
      </c>
    </row>
    <row r="33" spans="1:7" x14ac:dyDescent="0.25">
      <c r="A33" s="6" t="s">
        <v>76</v>
      </c>
      <c r="B33" s="5" t="s">
        <v>77</v>
      </c>
      <c r="C33" s="5" t="s">
        <v>78</v>
      </c>
      <c r="D33" s="5" t="s">
        <v>79</v>
      </c>
      <c r="E33" s="5" t="b">
        <v>1</v>
      </c>
      <c r="F33" s="5">
        <v>0</v>
      </c>
      <c r="G33" s="5">
        <v>4</v>
      </c>
    </row>
    <row r="34" spans="1:7" x14ac:dyDescent="0.25">
      <c r="A34" s="6" t="s">
        <v>80</v>
      </c>
      <c r="B34" s="5" t="str">
        <f>Data!$H$1:$H$1001</f>
        <v>No</v>
      </c>
    </row>
    <row r="35" spans="1:7" x14ac:dyDescent="0.25">
      <c r="A35" s="6" t="s">
        <v>81</v>
      </c>
    </row>
    <row r="36" spans="1:7" x14ac:dyDescent="0.25">
      <c r="A36" s="6" t="s">
        <v>82</v>
      </c>
      <c r="B36" s="5" t="s">
        <v>83</v>
      </c>
      <c r="C36" s="5" t="s">
        <v>84</v>
      </c>
      <c r="D36" s="5" t="s">
        <v>85</v>
      </c>
      <c r="E36" s="5" t="b">
        <v>1</v>
      </c>
      <c r="F36" s="5">
        <v>0</v>
      </c>
      <c r="G36" s="5">
        <v>4</v>
      </c>
    </row>
    <row r="37" spans="1:7" x14ac:dyDescent="0.25">
      <c r="A37" s="6" t="s">
        <v>86</v>
      </c>
      <c r="B37" s="5" t="str">
        <f>Data!$I$1:$I$1001</f>
        <v>No</v>
      </c>
    </row>
    <row r="38" spans="1:7" x14ac:dyDescent="0.25">
      <c r="A38" s="6" t="s">
        <v>87</v>
      </c>
    </row>
    <row r="39" spans="1:7" x14ac:dyDescent="0.25">
      <c r="A39" s="6" t="s">
        <v>88</v>
      </c>
      <c r="B39" s="5" t="s">
        <v>89</v>
      </c>
      <c r="C39" s="5" t="s">
        <v>90</v>
      </c>
      <c r="D39" s="5" t="s">
        <v>91</v>
      </c>
      <c r="E39" s="5" t="b">
        <v>1</v>
      </c>
      <c r="F39" s="5">
        <v>0</v>
      </c>
      <c r="G39" s="5">
        <v>4</v>
      </c>
    </row>
    <row r="40" spans="1:7" x14ac:dyDescent="0.25">
      <c r="A40" s="6" t="s">
        <v>92</v>
      </c>
      <c r="B40" s="5" t="str">
        <f>Data!$J$1:$J$1001</f>
        <v>No</v>
      </c>
    </row>
    <row r="41" spans="1:7" x14ac:dyDescent="0.25">
      <c r="A41" s="6" t="s">
        <v>93</v>
      </c>
    </row>
    <row r="42" spans="1:7" x14ac:dyDescent="0.25">
      <c r="A42" s="6" t="s">
        <v>94</v>
      </c>
      <c r="B42" s="5" t="s">
        <v>95</v>
      </c>
      <c r="C42" s="5" t="s">
        <v>96</v>
      </c>
      <c r="D42" s="5" t="s">
        <v>97</v>
      </c>
      <c r="E42" s="5" t="b">
        <v>1</v>
      </c>
      <c r="F42" s="5">
        <v>0</v>
      </c>
      <c r="G42" s="5">
        <v>4</v>
      </c>
    </row>
    <row r="43" spans="1:7" x14ac:dyDescent="0.25">
      <c r="A43" s="6" t="s">
        <v>98</v>
      </c>
      <c r="B43" s="5" t="str">
        <f>Data!$K$1:$K$1001</f>
        <v>No</v>
      </c>
    </row>
    <row r="44" spans="1:7" x14ac:dyDescent="0.25">
      <c r="A44" s="6" t="s">
        <v>99</v>
      </c>
    </row>
    <row r="45" spans="1:7" x14ac:dyDescent="0.25">
      <c r="A45" s="6" t="s">
        <v>100</v>
      </c>
      <c r="B45" s="5" t="s">
        <v>101</v>
      </c>
      <c r="C45" s="5" t="s">
        <v>102</v>
      </c>
      <c r="D45" s="5" t="s">
        <v>103</v>
      </c>
      <c r="E45" s="5" t="b">
        <v>1</v>
      </c>
      <c r="F45" s="5">
        <v>0</v>
      </c>
      <c r="G45" s="5">
        <v>4</v>
      </c>
    </row>
    <row r="46" spans="1:7" x14ac:dyDescent="0.25">
      <c r="A46" s="6" t="s">
        <v>104</v>
      </c>
      <c r="B46" s="5" t="str">
        <f>Data!$L$1:$L$1001</f>
        <v>No</v>
      </c>
    </row>
    <row r="47" spans="1:7" x14ac:dyDescent="0.25">
      <c r="A47" s="6" t="s">
        <v>105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ColWidth="12.7109375" defaultRowHeight="15" x14ac:dyDescent="0.25"/>
  <cols>
    <col min="1" max="1" width="16.85546875" bestFit="1" customWidth="1"/>
    <col min="2" max="2" width="16.42578125" bestFit="1" customWidth="1"/>
    <col min="3" max="3" width="14.42578125" bestFit="1" customWidth="1"/>
  </cols>
  <sheetData>
    <row r="1" spans="1:3" s="7" customFormat="1" ht="18.75" x14ac:dyDescent="0.3">
      <c r="A1" s="9" t="s">
        <v>106</v>
      </c>
      <c r="B1" s="12" t="s">
        <v>107</v>
      </c>
    </row>
    <row r="2" spans="1:3" s="7" customFormat="1" ht="11.25" x14ac:dyDescent="0.2">
      <c r="A2" s="10" t="s">
        <v>108</v>
      </c>
      <c r="B2" s="12" t="s">
        <v>109</v>
      </c>
    </row>
    <row r="3" spans="1:3" s="7" customFormat="1" ht="11.25" x14ac:dyDescent="0.2">
      <c r="A3" s="10" t="s">
        <v>110</v>
      </c>
      <c r="B3" s="12" t="s">
        <v>111</v>
      </c>
    </row>
    <row r="4" spans="1:3" s="7" customFormat="1" ht="11.25" x14ac:dyDescent="0.2">
      <c r="A4" s="10" t="s">
        <v>112</v>
      </c>
      <c r="B4" s="12" t="s">
        <v>126</v>
      </c>
    </row>
    <row r="5" spans="1:3" s="8" customFormat="1" ht="11.25" x14ac:dyDescent="0.2">
      <c r="A5" s="11" t="s">
        <v>113</v>
      </c>
      <c r="B5" s="13" t="s">
        <v>114</v>
      </c>
    </row>
    <row r="6" spans="1:3" ht="15" customHeight="1" x14ac:dyDescent="0.25"/>
    <row r="7" spans="1:3" ht="15" customHeight="1" x14ac:dyDescent="0.25">
      <c r="A7" s="16" t="s">
        <v>121</v>
      </c>
      <c r="B7" s="14" t="s">
        <v>115</v>
      </c>
      <c r="C7" s="14" t="s">
        <v>116</v>
      </c>
    </row>
    <row r="8" spans="1:3" ht="15" customHeight="1" thickBot="1" x14ac:dyDescent="0.3">
      <c r="A8" s="17" t="s">
        <v>109</v>
      </c>
      <c r="B8" s="15" t="s">
        <v>22</v>
      </c>
      <c r="C8" s="15" t="s">
        <v>22</v>
      </c>
    </row>
    <row r="9" spans="1:3" ht="15" customHeight="1" thickTop="1" x14ac:dyDescent="0.25">
      <c r="A9" s="14" t="s">
        <v>117</v>
      </c>
      <c r="B9" s="18">
        <f>_xll.StatMean(_xll.StatDestack(ST_BloodPressure,ST_AgeMissing,"No"))</f>
        <v>46.412946428571431</v>
      </c>
      <c r="C9" s="18">
        <f>_xll.StatMean(_xll.StatDestack(ST_BloodPressure,ST_AgeMissing,"Yes"))</f>
        <v>44.778846153846153</v>
      </c>
    </row>
    <row r="10" spans="1:3" ht="15" customHeight="1" x14ac:dyDescent="0.25">
      <c r="A10" s="14" t="s">
        <v>118</v>
      </c>
      <c r="B10" s="18">
        <f>_xll.StatStdDev(_xll.StatDestack(ST_BloodPressure,ST_AgeMissing,"No"))</f>
        <v>20.563546686173737</v>
      </c>
      <c r="C10" s="18">
        <f>_xll.StatStdDev(_xll.StatDestack(ST_BloodPressure,ST_AgeMissing,"Yes"))</f>
        <v>19.763630778992372</v>
      </c>
    </row>
    <row r="11" spans="1:3" ht="15" customHeight="1" x14ac:dyDescent="0.25">
      <c r="A11" s="14" t="s">
        <v>119</v>
      </c>
      <c r="B11" s="18">
        <f>_xll.StatMedian(_xll.StatDestack(ST_BloodPressure,ST_AgeMissing,"No"))</f>
        <v>45</v>
      </c>
      <c r="C11" s="18">
        <f>_xll.StatMedian(_xll.StatDestack(ST_BloodPressure,ST_AgeMissing,"Yes"))</f>
        <v>43</v>
      </c>
    </row>
    <row r="12" spans="1:3" ht="15" customHeight="1" x14ac:dyDescent="0.25">
      <c r="A12" s="14" t="s">
        <v>120</v>
      </c>
      <c r="B12" s="19">
        <f>_xll.StatCount(_xll.StatDestack(ST_BloodPressure,ST_AgeMissing,"No"))</f>
        <v>896</v>
      </c>
      <c r="C12" s="19">
        <f>_xll.StatCount(_xll.StatDestack(ST_BloodPressure,ST_AgeMissing,"Yes"))</f>
        <v>104</v>
      </c>
    </row>
    <row r="13" spans="1:3" ht="15" customHeight="1" x14ac:dyDescent="0.25"/>
    <row r="14" spans="1:3" ht="15" customHeight="1" x14ac:dyDescent="0.25">
      <c r="A14" s="16" t="s">
        <v>122</v>
      </c>
      <c r="B14" s="14" t="s">
        <v>115</v>
      </c>
      <c r="C14" s="14" t="s">
        <v>116</v>
      </c>
    </row>
    <row r="15" spans="1:3" ht="15" customHeight="1" thickBot="1" x14ac:dyDescent="0.3">
      <c r="A15" s="17" t="s">
        <v>109</v>
      </c>
      <c r="B15" s="15" t="s">
        <v>22</v>
      </c>
      <c r="C15" s="15" t="s">
        <v>22</v>
      </c>
    </row>
    <row r="16" spans="1:3" ht="15" customHeight="1" thickTop="1" x14ac:dyDescent="0.25">
      <c r="A16" s="14" t="s">
        <v>117</v>
      </c>
      <c r="B16" s="18">
        <f>_xll.StatMean(_xll.StatDestack([0]!ST_BloodPressure,[0]!ST_IncomeMissing,"No"))</f>
        <v>46.441692466460267</v>
      </c>
      <c r="C16" s="20">
        <f>_xll.StatMean(_xll.StatDestack([0]!ST_BloodPressure,[0]!ST_IncomeMissing,"Yes"))</f>
        <v>40.032258064516128</v>
      </c>
    </row>
    <row r="17" spans="1:3" ht="15" customHeight="1" x14ac:dyDescent="0.25">
      <c r="A17" s="14" t="s">
        <v>118</v>
      </c>
      <c r="B17" s="18">
        <f>_xll.StatStdDev(_xll.StatDestack([0]!ST_BloodPressure,[0]!ST_IncomeMissing,"No"))</f>
        <v>20.50642299157651</v>
      </c>
      <c r="C17" s="18">
        <f>_xll.StatStdDev(_xll.StatDestack([0]!ST_BloodPressure,[0]!ST_IncomeMissing,"Yes"))</f>
        <v>18.84053054979741</v>
      </c>
    </row>
    <row r="18" spans="1:3" ht="15" customHeight="1" x14ac:dyDescent="0.25">
      <c r="A18" s="14" t="s">
        <v>119</v>
      </c>
      <c r="B18" s="18">
        <f>_xll.StatMedian(_xll.StatDestack([0]!ST_BloodPressure,[0]!ST_IncomeMissing,"No"))</f>
        <v>45</v>
      </c>
      <c r="C18" s="20">
        <f>_xll.StatMedian(_xll.StatDestack([0]!ST_BloodPressure,[0]!ST_IncomeMissing,"Yes"))</f>
        <v>35</v>
      </c>
    </row>
    <row r="19" spans="1:3" ht="15" customHeight="1" x14ac:dyDescent="0.25">
      <c r="A19" s="14" t="s">
        <v>120</v>
      </c>
      <c r="B19" s="19">
        <f>_xll.StatCount(_xll.StatDestack([0]!ST_BloodPressure,[0]!ST_IncomeMissing,"No"))</f>
        <v>969</v>
      </c>
      <c r="C19" s="19">
        <f>_xll.StatCount(_xll.StatDestack([0]!ST_BloodPressure,[0]!ST_IncomeMissing,"Yes"))</f>
        <v>31</v>
      </c>
    </row>
    <row r="20" spans="1:3" ht="15" customHeight="1" x14ac:dyDescent="0.25"/>
    <row r="21" spans="1:3" ht="15" customHeight="1" x14ac:dyDescent="0.25">
      <c r="A21" s="16" t="s">
        <v>123</v>
      </c>
      <c r="B21" s="14" t="s">
        <v>115</v>
      </c>
      <c r="C21" s="14" t="s">
        <v>116</v>
      </c>
    </row>
    <row r="22" spans="1:3" ht="15" customHeight="1" thickBot="1" x14ac:dyDescent="0.3">
      <c r="A22" s="17" t="s">
        <v>109</v>
      </c>
      <c r="B22" s="15" t="s">
        <v>22</v>
      </c>
      <c r="C22" s="15" t="s">
        <v>22</v>
      </c>
    </row>
    <row r="23" spans="1:3" ht="15" customHeight="1" thickTop="1" x14ac:dyDescent="0.25">
      <c r="A23" s="14" t="s">
        <v>117</v>
      </c>
      <c r="B23" s="18">
        <f>_xll.StatMean(_xll.StatDestack([0]!ST_BloodPressure,[0]!ST_AlcoholMissing,"No"))</f>
        <v>46.124865446716903</v>
      </c>
      <c r="C23" s="18">
        <f>_xll.StatMean(_xll.StatDestack([0]!ST_BloodPressure,[0]!ST_AlcoholMissing,"Yes"))</f>
        <v>47.7887323943662</v>
      </c>
    </row>
    <row r="24" spans="1:3" ht="15" customHeight="1" x14ac:dyDescent="0.25">
      <c r="A24" s="14" t="s">
        <v>118</v>
      </c>
      <c r="B24" s="18">
        <f>_xll.StatStdDev(_xll.StatDestack([0]!ST_BloodPressure,[0]!ST_AlcoholMissing,"No"))</f>
        <v>20.596427847930865</v>
      </c>
      <c r="C24" s="18">
        <f>_xll.StatStdDev(_xll.StatDestack([0]!ST_BloodPressure,[0]!ST_AlcoholMissing,"Yes"))</f>
        <v>18.93139153662716</v>
      </c>
    </row>
    <row r="25" spans="1:3" ht="15" customHeight="1" x14ac:dyDescent="0.25">
      <c r="A25" s="14" t="s">
        <v>119</v>
      </c>
      <c r="B25" s="18">
        <f>_xll.StatMedian(_xll.StatDestack([0]!ST_BloodPressure,[0]!ST_AlcoholMissing,"No"))</f>
        <v>45</v>
      </c>
      <c r="C25" s="18">
        <f>_xll.StatMedian(_xll.StatDestack([0]!ST_BloodPressure,[0]!ST_AlcoholMissing,"Yes"))</f>
        <v>46</v>
      </c>
    </row>
    <row r="26" spans="1:3" ht="15" customHeight="1" x14ac:dyDescent="0.25">
      <c r="A26" s="14" t="s">
        <v>120</v>
      </c>
      <c r="B26" s="19">
        <f>_xll.StatCount(_xll.StatDestack([0]!ST_BloodPressure,[0]!ST_AlcoholMissing,"No"))</f>
        <v>929</v>
      </c>
      <c r="C26" s="19">
        <f>_xll.StatCount(_xll.StatDestack([0]!ST_BloodPressure,[0]!ST_AlcoholMissing,"Yes"))</f>
        <v>71</v>
      </c>
    </row>
    <row r="27" spans="1:3" ht="15" customHeight="1" x14ac:dyDescent="0.25"/>
    <row r="28" spans="1:3" ht="15" customHeight="1" x14ac:dyDescent="0.25">
      <c r="A28" s="16" t="s">
        <v>124</v>
      </c>
      <c r="B28" s="14" t="s">
        <v>115</v>
      </c>
      <c r="C28" s="14" t="s">
        <v>116</v>
      </c>
    </row>
    <row r="29" spans="1:3" ht="15" customHeight="1" thickBot="1" x14ac:dyDescent="0.3">
      <c r="A29" s="17" t="s">
        <v>109</v>
      </c>
      <c r="B29" s="15" t="s">
        <v>22</v>
      </c>
      <c r="C29" s="15" t="s">
        <v>22</v>
      </c>
    </row>
    <row r="30" spans="1:3" ht="15" customHeight="1" thickTop="1" x14ac:dyDescent="0.25">
      <c r="A30" s="14" t="s">
        <v>117</v>
      </c>
      <c r="B30" s="18">
        <f>_xll.StatMean(_xll.StatDestack([0]!ST_BloodPressure,[0]!ST_ExerciseMissing,"No"))</f>
        <v>45.832449628844117</v>
      </c>
      <c r="C30" s="20">
        <f>_xll.StatMean(_xll.StatDestack([0]!ST_BloodPressure,[0]!ST_ExerciseMissing,"Yes"))</f>
        <v>53.035087719298247</v>
      </c>
    </row>
    <row r="31" spans="1:3" ht="15" customHeight="1" x14ac:dyDescent="0.25">
      <c r="A31" s="14" t="s">
        <v>118</v>
      </c>
      <c r="B31" s="18">
        <f>_xll.StatStdDev(_xll.StatDestack([0]!ST_BloodPressure,[0]!ST_ExerciseMissing,"No"))</f>
        <v>20.45894669927814</v>
      </c>
      <c r="C31" s="18">
        <f>_xll.StatStdDev(_xll.StatDestack([0]!ST_BloodPressure,[0]!ST_ExerciseMissing,"Yes"))</f>
        <v>19.757426191797116</v>
      </c>
    </row>
    <row r="32" spans="1:3" ht="15" customHeight="1" x14ac:dyDescent="0.25">
      <c r="A32" s="14" t="s">
        <v>119</v>
      </c>
      <c r="B32" s="18">
        <f>_xll.StatMedian(_xll.StatDestack([0]!ST_BloodPressure,[0]!ST_ExerciseMissing,"No"))</f>
        <v>44</v>
      </c>
      <c r="C32" s="20">
        <f>_xll.StatMedian(_xll.StatDestack([0]!ST_BloodPressure,[0]!ST_ExerciseMissing,"Yes"))</f>
        <v>49</v>
      </c>
    </row>
    <row r="33" spans="1:3" ht="15" customHeight="1" x14ac:dyDescent="0.25">
      <c r="A33" s="14" t="s">
        <v>120</v>
      </c>
      <c r="B33" s="19">
        <f>_xll.StatCount(_xll.StatDestack([0]!ST_BloodPressure,[0]!ST_ExerciseMissing,"No"))</f>
        <v>943</v>
      </c>
      <c r="C33" s="19">
        <f>_xll.StatCount(_xll.StatDestack([0]!ST_BloodPressure,[0]!ST_ExerciseMissing,"Yes"))</f>
        <v>57</v>
      </c>
    </row>
    <row r="34" spans="1:3" ht="15" customHeight="1" x14ac:dyDescent="0.25"/>
    <row r="35" spans="1:3" ht="15" customHeight="1" x14ac:dyDescent="0.25">
      <c r="A35" s="16" t="s">
        <v>125</v>
      </c>
      <c r="B35" s="14" t="s">
        <v>115</v>
      </c>
      <c r="C35" s="14" t="s">
        <v>116</v>
      </c>
    </row>
    <row r="36" spans="1:3" ht="15" customHeight="1" thickBot="1" x14ac:dyDescent="0.3">
      <c r="A36" s="17" t="s">
        <v>109</v>
      </c>
      <c r="B36" s="15" t="s">
        <v>22</v>
      </c>
      <c r="C36" s="15" t="s">
        <v>22</v>
      </c>
    </row>
    <row r="37" spans="1:3" ht="15" customHeight="1" thickTop="1" x14ac:dyDescent="0.25">
      <c r="A37" s="14" t="s">
        <v>117</v>
      </c>
      <c r="B37" s="18">
        <f>_xll.StatMean(_xll.StatDestack([0]!ST_BloodPressure,[0]!ST_SmokeMissing,"No"))</f>
        <v>45.35627081021088</v>
      </c>
      <c r="C37" s="20">
        <f>_xll.StatMean(_xll.StatDestack([0]!ST_BloodPressure,[0]!ST_SmokeMissing,"Yes"))</f>
        <v>54.313131313131315</v>
      </c>
    </row>
    <row r="38" spans="1:3" ht="15" customHeight="1" x14ac:dyDescent="0.25">
      <c r="A38" s="14" t="s">
        <v>118</v>
      </c>
      <c r="B38" s="18">
        <f>_xll.StatStdDev(_xll.StatDestack([0]!ST_BloodPressure,[0]!ST_SmokeMissing,"No"))</f>
        <v>20.291066372227203</v>
      </c>
      <c r="C38" s="18">
        <f>_xll.StatStdDev(_xll.StatDestack([0]!ST_BloodPressure,[0]!ST_SmokeMissing,"Yes"))</f>
        <v>20.511145036469092</v>
      </c>
    </row>
    <row r="39" spans="1:3" ht="15" customHeight="1" x14ac:dyDescent="0.25">
      <c r="A39" s="14" t="s">
        <v>119</v>
      </c>
      <c r="B39" s="18">
        <f>_xll.StatMedian(_xll.StatDestack([0]!ST_BloodPressure,[0]!ST_SmokeMissing,"No"))</f>
        <v>44</v>
      </c>
      <c r="C39" s="20">
        <f>_xll.StatMedian(_xll.StatDestack([0]!ST_BloodPressure,[0]!ST_SmokeMissing,"Yes"))</f>
        <v>53</v>
      </c>
    </row>
    <row r="40" spans="1:3" ht="15" customHeight="1" x14ac:dyDescent="0.25">
      <c r="A40" s="14" t="s">
        <v>120</v>
      </c>
      <c r="B40" s="19">
        <f>_xll.StatCount(_xll.StatDestack([0]!ST_BloodPressure,[0]!ST_SmokeMissing,"No"))</f>
        <v>901</v>
      </c>
      <c r="C40" s="19">
        <f>_xll.StatCount(_xll.StatDestack([0]!ST_BloodPressure,[0]!ST_SmokeMissing,"Yes"))</f>
        <v>99</v>
      </c>
    </row>
    <row r="41" spans="1:3" ht="15" customHeight="1" x14ac:dyDescent="0.25"/>
    <row r="42" spans="1:3" ht="15" customHeight="1" x14ac:dyDescent="0.25"/>
    <row r="43" spans="1:3" ht="15" customHeight="1" x14ac:dyDescent="0.25"/>
    <row r="44" spans="1:3" ht="15" customHeight="1" x14ac:dyDescent="0.25"/>
    <row r="45" spans="1:3" ht="15" customHeight="1" x14ac:dyDescent="0.25"/>
    <row r="46" spans="1:3" ht="15" customHeight="1" x14ac:dyDescent="0.25"/>
    <row r="47" spans="1:3" ht="15" customHeight="1" x14ac:dyDescent="0.25"/>
    <row r="48" spans="1:3"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13</vt:i4>
      </vt:variant>
    </vt:vector>
  </HeadingPairs>
  <TitlesOfParts>
    <vt:vector size="16" baseType="lpstr">
      <vt:lpstr>Data</vt:lpstr>
      <vt:lpstr>_STDS_DG118D66BD</vt:lpstr>
      <vt:lpstr>One Var Summary</vt:lpstr>
      <vt:lpstr>ST_Age</vt:lpstr>
      <vt:lpstr>ST_AgeMissing</vt:lpstr>
      <vt:lpstr>ST_Alcohol</vt:lpstr>
      <vt:lpstr>ST_AlcoholMissing</vt:lpstr>
      <vt:lpstr>ST_BloodPressure</vt:lpstr>
      <vt:lpstr>ST_Exercise</vt:lpstr>
      <vt:lpstr>ST_ExerciseMissing</vt:lpstr>
      <vt:lpstr>ST_Income</vt:lpstr>
      <vt:lpstr>ST_IncomeMissing</vt:lpstr>
      <vt:lpstr>ST_Person</vt:lpstr>
      <vt:lpstr>ST_Smoke</vt:lpstr>
      <vt:lpstr>ST_SmokeMissing</vt:lpstr>
      <vt:lpstr>'One Var Summary'!StatToolsHeader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2008-04-10T13:56:18Z</dcterms:created>
  <dcterms:modified xsi:type="dcterms:W3CDTF">2012-10-12T17:58:36Z</dcterms:modified>
</cp:coreProperties>
</file>