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4" rupBuild="18528"/>
  <workbookPr/>
  <mc:AlternateContent xmlns:mc="http://schemas.openxmlformats.org/markup-compatibility/2006">
    <mc:Choice Requires="x15">
      <x15ac:absPath xmlns:x15ac="http://schemas.microsoft.com/office/spreadsheetml/2010/11/ac" url="C:\Users\Phillip\Dropbox\IFM13\Chapters\Completed Ancillaries\Student Buildamodels\"/>
    </mc:Choice>
  </mc:AlternateContent>
  <bookViews>
    <workbookView xWindow="13848" yWindow="-18" windowWidth="13890" windowHeight="11760" xr2:uid="{00000000-000D-0000-FFFF-FFFF00000000}"/>
  </bookViews>
  <sheets>
    <sheet name="Build a Model" sheetId="1" r:id="rId1"/>
  </sheets>
  <definedNames>
    <definedName name="_xlnm.Print_Area" localSheetId="0">'Build a Model'!$A$1:$G$143</definedName>
  </definedNames>
  <calcPr calcId="171027" concurrentCalc="0"/>
</workbook>
</file>

<file path=xl/calcChain.xml><?xml version="1.0" encoding="utf-8"?>
<calcChain xmlns="http://schemas.openxmlformats.org/spreadsheetml/2006/main">
  <c r="C102" i="1" l="1"/>
  <c r="E102" i="1"/>
  <c r="C103" i="1"/>
  <c r="A16" i="1"/>
  <c r="A55" i="1"/>
  <c r="A54" i="1"/>
  <c r="A25" i="1"/>
  <c r="D55" i="1"/>
  <c r="D56" i="1"/>
  <c r="D57" i="1"/>
  <c r="D58" i="1"/>
  <c r="D54" i="1"/>
  <c r="C55" i="1"/>
  <c r="C56" i="1"/>
  <c r="C57" i="1"/>
  <c r="C58" i="1"/>
  <c r="C54" i="1"/>
  <c r="B55" i="1"/>
  <c r="B56" i="1"/>
  <c r="B57" i="1"/>
  <c r="B58" i="1"/>
  <c r="B54" i="1"/>
  <c r="D138" i="1"/>
  <c r="A26" i="1"/>
  <c r="A17" i="1"/>
  <c r="A56" i="1"/>
  <c r="A18" i="1"/>
  <c r="A27" i="1"/>
  <c r="A28" i="1"/>
  <c r="A19" i="1"/>
  <c r="A57" i="1"/>
  <c r="A58" i="1"/>
  <c r="A29" i="1"/>
  <c r="A20"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Kenneth D. Jackson</author>
  </authors>
  <commentList>
    <comment ref="B25" authorId="0" shapeId="0" xr:uid="{00000000-0006-0000-0000-000001000000}">
      <text>
        <r>
          <rPr>
            <b/>
            <sz val="8"/>
            <color indexed="81"/>
            <rFont val="Tahoma"/>
            <family val="2"/>
          </rPr>
          <t>Change in stock price plus any dividends, divided by the previous stock price</t>
        </r>
        <r>
          <rPr>
            <sz val="8"/>
            <color indexed="81"/>
            <rFont val="Tahoma"/>
            <family val="2"/>
          </rPr>
          <t xml:space="preserve">
</t>
        </r>
      </text>
    </comment>
  </commentList>
</comments>
</file>

<file path=xl/sharedStrings.xml><?xml version="1.0" encoding="utf-8"?>
<sst xmlns="http://schemas.openxmlformats.org/spreadsheetml/2006/main" count="77" uniqueCount="55">
  <si>
    <t>Standard deviation of returns</t>
  </si>
  <si>
    <t>Risk-free rate   =</t>
  </si>
  <si>
    <t>=</t>
  </si>
  <si>
    <t>Beta</t>
  </si>
  <si>
    <t>Market Risk Premium   *</t>
  </si>
  <si>
    <t xml:space="preserve">       Risk-free rate    +</t>
  </si>
  <si>
    <t>Portfolio Weight</t>
  </si>
  <si>
    <t xml:space="preserve"> Stock C</t>
  </si>
  <si>
    <t xml:space="preserve"> Stock A</t>
  </si>
  <si>
    <t xml:space="preserve"> Stock B</t>
  </si>
  <si>
    <t>Portfolio Beta  =</t>
  </si>
  <si>
    <t>Year</t>
  </si>
  <si>
    <t>Stock Price</t>
  </si>
  <si>
    <t>Dividend</t>
  </si>
  <si>
    <t>Index</t>
  </si>
  <si>
    <t>Includes Divs.</t>
  </si>
  <si>
    <t>Data as given in the problem are shown below:</t>
  </si>
  <si>
    <t>Average</t>
  </si>
  <si>
    <t>Required return</t>
  </si>
  <si>
    <t>The beta of a portfolio is simply a weighted average of the betas of the stocks in the portfolio, so this portfolio's beta</t>
  </si>
  <si>
    <t>would be:</t>
  </si>
  <si>
    <t>Portfolio beta =</t>
  </si>
  <si>
    <t xml:space="preserve"> *    Beta</t>
  </si>
  <si>
    <t>Required return on portfolio:</t>
  </si>
  <si>
    <t>Expected return on market =</t>
  </si>
  <si>
    <t>Risk-free rate</t>
  </si>
  <si>
    <t>Market risk premium</t>
  </si>
  <si>
    <t>+</t>
  </si>
  <si>
    <t>Use the function wizard to calculate the standard deviations.</t>
  </si>
  <si>
    <t>Market Index</t>
  </si>
  <si>
    <t>We now calculate the rates of return for the two companies and the index:</t>
  </si>
  <si>
    <t>It is easiest to make scatter diagrams with a data set that has the X-axis variable in the left column, so we reformat the returns data calculated above and show it just below.</t>
  </si>
  <si>
    <t>To make the graph, we first selected the range with the returns and the column heads, then clicked the chart wizard, then choose the scatter diagram without connected lines.  That gave us the data points.  We then used the drawing toolbar to make free-hand ("by eye") regression lines, and changed the lines color and weights to match the dots.</t>
  </si>
  <si>
    <r>
      <t>Market risk premium (RP</t>
    </r>
    <r>
      <rPr>
        <vertAlign val="subscript"/>
        <sz val="10"/>
        <rFont val="Arial"/>
        <family val="2"/>
      </rPr>
      <t>M</t>
    </r>
    <r>
      <rPr>
        <sz val="10"/>
        <rFont val="Arial"/>
        <family val="2"/>
      </rPr>
      <t>) =</t>
    </r>
  </si>
  <si>
    <t>Goodman Industries</t>
  </si>
  <si>
    <t>Goodman</t>
  </si>
  <si>
    <t>Note: To get the average, you could get the column sum and divide by 5, but you could also use the function wizard, fx.  Click fx, then statistical, then Average, and then use the mouse to select the proper range.  Do this for Goodman and then copy the cell for the other items.</t>
  </si>
  <si>
    <t>Goodman's beta =</t>
  </si>
  <si>
    <t>Goodman:</t>
  </si>
  <si>
    <t>Landry Incorporated</t>
  </si>
  <si>
    <t>Landry</t>
  </si>
  <si>
    <t xml:space="preserve">b.  Calculate the standard deviation of the returns for Goodman, Landry, and the Market Index.  (Hint:  Use the  sample standard deviation formula given in the chapter, which corresponds to the STDEV function in Excel.)  </t>
  </si>
  <si>
    <t>It is clear that Goodman moves with the market and Landry moves counter to the market.  So, Goodman has a positive</t>
  </si>
  <si>
    <t>beta and Landry a negative one.</t>
  </si>
  <si>
    <t>Landry' beta  =</t>
  </si>
  <si>
    <t>Landry:</t>
  </si>
  <si>
    <t xml:space="preserve">c.  Construct a scatter diagram graph that shows Goodman’s and Landry’ returns on the vertical axis and the  Market Index’s returns on the horizontal axis.  </t>
  </si>
  <si>
    <t>d.   Estimate Goodman’s and Landry’s betas as the slopes of regression lines with stock returns on the vertical axis (y-axis) and market return on the horizontal axis (x-axis).  (Hint: use Excel’s SLOPE function.)  Are these betas consistent with your graph?</t>
  </si>
  <si>
    <t>e.   The risk-free rate on long-term Treasury bonds is 6.04%.  Assume that the market risk premium is 5%.  What is the expected return on the market?  Now use the SML equation to calculate the two companies' required returns.</t>
  </si>
  <si>
    <t>f.   If you formed a portfolio that consisted of 50% Goodman stock and 50% Landry stock, what would be its beta and its required return?</t>
  </si>
  <si>
    <t>g.  Suppose an investor wants to include Goodman Industries’ stock in his or her portfolio.  Stocks A, B, and C are  currently in the portfolio, and their betas are 0.769, 0.985, and 1.423, respectively.  Calculate the new portfolio’s  required return if it consists of 25% of Goodman, 15% of Stock A, 40% of Stock B, and 20% of Stock C.</t>
  </si>
  <si>
    <t>Chapter:</t>
  </si>
  <si>
    <t>Problem:</t>
  </si>
  <si>
    <t>a.  Use the data given to calculate annual returns for Goodman, Landry, and the Market Index, and then calculate average returns over the five-year period.  (Hint: Remember, returns are calculated by subtracting the  beginning price from the ending price to get the capital gain or loss, adding the dividend to the capital gain or loss, and dividing the result by the beginning price. Assume that dividends are already included in the index.   Also, you cannot calculate the rate of return for 2013 because you do not have 2002 data.)</t>
  </si>
  <si>
    <t>Student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</si>
</sst>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00%"/>
    <numFmt numFmtId="166" formatCode="0.000"/>
    <numFmt numFmtId="167" formatCode="&quot;$&quot;#,##0.00"/>
  </numFmts>
  <fonts count="20" x14ac:knownFonts="1">
    <font>
      <sz val="10"/>
      <name val="Arial"/>
    </font>
    <font>
      <sz val="10"/>
      <name val="Arial"/>
      <family val="2"/>
    </font>
    <font>
      <b/>
      <sz val="10"/>
      <name val="Times New Roman"/>
      <family val="1"/>
    </font>
    <font>
      <b/>
      <sz val="12"/>
      <color indexed="18"/>
      <name val="Times New Roman"/>
      <family val="1"/>
    </font>
    <font>
      <sz val="10"/>
      <name val="Times New Roman"/>
      <family val="1"/>
    </font>
    <font>
      <sz val="10"/>
      <color indexed="10"/>
      <name val="Times New Roman"/>
      <family val="1"/>
    </font>
    <font>
      <sz val="10"/>
      <color indexed="12"/>
      <name val="Times New Roman"/>
      <family val="1"/>
    </font>
    <font>
      <b/>
      <sz val="10"/>
      <name val="Arial"/>
      <family val="2"/>
    </font>
    <font>
      <sz val="8"/>
      <color indexed="81"/>
      <name val="Tahoma"/>
      <family val="2"/>
    </font>
    <font>
      <b/>
      <sz val="8"/>
      <color indexed="81"/>
      <name val="Tahoma"/>
      <family val="2"/>
    </font>
    <font>
      <b/>
      <sz val="10"/>
      <color indexed="16"/>
      <name val="Arial"/>
      <family val="2"/>
    </font>
    <font>
      <sz val="10"/>
      <color indexed="16"/>
      <name val="Arial"/>
      <family val="2"/>
    </font>
    <font>
      <b/>
      <sz val="12"/>
      <color indexed="12"/>
      <name val="Arial"/>
      <family val="2"/>
    </font>
    <font>
      <b/>
      <sz val="12"/>
      <color indexed="18"/>
      <name val="Arial"/>
      <family val="2"/>
    </font>
    <font>
      <b/>
      <sz val="10"/>
      <color indexed="12"/>
      <name val="Arial"/>
      <family val="2"/>
    </font>
    <font>
      <sz val="10"/>
      <color indexed="12"/>
      <name val="Arial"/>
      <family val="2"/>
    </font>
    <font>
      <sz val="10"/>
      <color indexed="10"/>
      <name val="Arial"/>
      <family val="2"/>
    </font>
    <font>
      <vertAlign val="subscript"/>
      <sz val="10"/>
      <name val="Arial"/>
      <family val="2"/>
    </font>
    <font>
      <b/>
      <sz val="10"/>
      <color indexed="10"/>
      <name val="Arial"/>
      <family val="2"/>
    </font>
    <font>
      <b/>
      <sz val="12"/>
      <color rgb="FF0000FF"/>
      <name val="Arial"/>
      <family val="2"/>
    </font>
  </fonts>
  <fills count="4">
    <fill>
      <patternFill patternType="none"/>
    </fill>
    <fill>
      <patternFill patternType="gray125"/>
    </fill>
    <fill>
      <patternFill patternType="solid">
        <fgColor indexed="42"/>
        <bgColor indexed="64"/>
      </patternFill>
    </fill>
    <fill>
      <patternFill patternType="solid">
        <fgColor indexed="43"/>
        <bgColor indexed="64"/>
      </patternFill>
    </fill>
  </fills>
  <borders count="13">
    <border>
      <left/>
      <right/>
      <top/>
      <bottom/>
      <diagonal/>
    </border>
    <border>
      <left/>
      <right/>
      <top/>
      <bottom style="thin">
        <color indexed="64"/>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double">
        <color indexed="64"/>
      </bottom>
      <diagonal/>
    </border>
  </borders>
  <cellStyleXfs count="2">
    <xf numFmtId="0" fontId="0" fillId="0" borderId="0"/>
    <xf numFmtId="9" fontId="1" fillId="0" borderId="0" applyFont="0" applyFill="0" applyBorder="0" applyAlignment="0" applyProtection="0"/>
  </cellStyleXfs>
  <cellXfs count="82">
    <xf numFmtId="0" fontId="0" fillId="0" borderId="0" xfId="0"/>
    <xf numFmtId="0" fontId="2" fillId="0" borderId="0" xfId="0" applyFont="1"/>
    <xf numFmtId="0" fontId="2" fillId="0" borderId="0" xfId="0" applyFont="1" applyAlignment="1">
      <alignment horizontal="center"/>
    </xf>
    <xf numFmtId="0" fontId="3" fillId="0" borderId="0" xfId="0" applyFont="1"/>
    <xf numFmtId="0" fontId="4" fillId="0" borderId="0" xfId="0" applyFont="1"/>
    <xf numFmtId="0" fontId="4" fillId="0" borderId="0" xfId="0" applyFont="1" applyAlignment="1">
      <alignment horizontal="center"/>
    </xf>
    <xf numFmtId="0" fontId="4" fillId="0" borderId="0" xfId="0" applyFont="1" applyAlignment="1">
      <alignment horizontal="left"/>
    </xf>
    <xf numFmtId="17" fontId="4" fillId="0" borderId="0" xfId="0" applyNumberFormat="1" applyFont="1"/>
    <xf numFmtId="0" fontId="5" fillId="0" borderId="0" xfId="0" applyFont="1" applyAlignment="1">
      <alignment horizontal="center"/>
    </xf>
    <xf numFmtId="165" fontId="5" fillId="0" borderId="0" xfId="1" applyNumberFormat="1" applyFont="1" applyAlignment="1">
      <alignment horizontal="center"/>
    </xf>
    <xf numFmtId="0" fontId="6" fillId="0" borderId="0" xfId="0" applyFont="1"/>
    <xf numFmtId="0" fontId="7" fillId="2" borderId="0" xfId="0" applyFont="1" applyFill="1"/>
    <xf numFmtId="2" fontId="10" fillId="3" borderId="0" xfId="0" applyNumberFormat="1" applyFont="1" applyFill="1"/>
    <xf numFmtId="0" fontId="11" fillId="0" borderId="0" xfId="0" applyFont="1" applyAlignment="1">
      <alignment wrapText="1"/>
    </xf>
    <xf numFmtId="0" fontId="7" fillId="0" borderId="0" xfId="0" applyFont="1"/>
    <xf numFmtId="0" fontId="7" fillId="0" borderId="0" xfId="0" applyFont="1" applyAlignment="1">
      <alignment horizontal="center"/>
    </xf>
    <xf numFmtId="0" fontId="7" fillId="0" borderId="0" xfId="0" applyFont="1" applyAlignment="1">
      <alignment horizontal="left"/>
    </xf>
    <xf numFmtId="22" fontId="7" fillId="0" borderId="0" xfId="0" applyNumberFormat="1" applyFont="1" applyAlignment="1">
      <alignment horizontal="left"/>
    </xf>
    <xf numFmtId="14" fontId="7" fillId="0" borderId="0" xfId="0" quotePrefix="1" applyNumberFormat="1" applyFont="1" applyAlignment="1">
      <alignment horizontal="right"/>
    </xf>
    <xf numFmtId="0" fontId="13" fillId="0" borderId="0" xfId="0" applyFont="1"/>
    <xf numFmtId="0" fontId="1" fillId="0" borderId="0" xfId="0" applyFont="1"/>
    <xf numFmtId="0" fontId="1" fillId="0" borderId="0" xfId="0" applyFont="1" applyAlignment="1">
      <alignment horizontal="center"/>
    </xf>
    <xf numFmtId="0" fontId="1" fillId="0" borderId="0" xfId="0" applyFont="1" applyAlignment="1">
      <alignment horizontal="left"/>
    </xf>
    <xf numFmtId="0" fontId="15" fillId="0" borderId="0" xfId="0" applyFont="1"/>
    <xf numFmtId="0" fontId="1" fillId="0" borderId="2" xfId="0" applyFont="1" applyBorder="1"/>
    <xf numFmtId="0" fontId="1" fillId="0" borderId="0" xfId="0" applyFont="1" applyBorder="1" applyAlignment="1">
      <alignment horizontal="right"/>
    </xf>
    <xf numFmtId="0" fontId="1" fillId="0" borderId="3" xfId="0" applyFont="1" applyBorder="1" applyAlignment="1">
      <alignment horizontal="right"/>
    </xf>
    <xf numFmtId="0" fontId="1" fillId="0" borderId="4" xfId="0" applyFont="1" applyBorder="1" applyAlignment="1">
      <alignment horizontal="right"/>
    </xf>
    <xf numFmtId="0" fontId="1" fillId="0" borderId="5" xfId="0" applyFont="1" applyBorder="1" applyAlignment="1">
      <alignment horizontal="right"/>
    </xf>
    <xf numFmtId="0" fontId="1" fillId="0" borderId="2" xfId="0" applyFont="1" applyBorder="1" applyAlignment="1">
      <alignment horizontal="right"/>
    </xf>
    <xf numFmtId="0" fontId="1" fillId="0" borderId="4" xfId="0" applyFont="1" applyBorder="1"/>
    <xf numFmtId="0" fontId="1" fillId="0" borderId="5" xfId="0" applyFont="1" applyBorder="1"/>
    <xf numFmtId="4" fontId="1" fillId="0" borderId="2" xfId="0" applyNumberFormat="1" applyFont="1" applyBorder="1"/>
    <xf numFmtId="0" fontId="1" fillId="0" borderId="3" xfId="0" applyFont="1" applyBorder="1"/>
    <xf numFmtId="4" fontId="1" fillId="0" borderId="4" xfId="0" applyNumberFormat="1" applyFont="1" applyBorder="1"/>
    <xf numFmtId="0" fontId="1" fillId="0" borderId="7" xfId="0" applyFont="1" applyBorder="1"/>
    <xf numFmtId="4" fontId="1" fillId="0" borderId="9" xfId="0" applyNumberFormat="1" applyFont="1" applyBorder="1"/>
    <xf numFmtId="0" fontId="1" fillId="0" borderId="1" xfId="0" applyFont="1" applyBorder="1" applyAlignment="1">
      <alignment horizontal="right"/>
    </xf>
    <xf numFmtId="164" fontId="1" fillId="3" borderId="0" xfId="1" applyNumberFormat="1" applyFont="1" applyFill="1"/>
    <xf numFmtId="164" fontId="10" fillId="3" borderId="12" xfId="0" applyNumberFormat="1" applyFont="1" applyFill="1" applyBorder="1" applyAlignment="1">
      <alignment horizontal="right"/>
    </xf>
    <xf numFmtId="164" fontId="10" fillId="3" borderId="0" xfId="1" applyNumberFormat="1" applyFont="1" applyFill="1" applyAlignment="1">
      <alignment horizontal="right"/>
    </xf>
    <xf numFmtId="0" fontId="1" fillId="3" borderId="0" xfId="0" applyFont="1" applyFill="1"/>
    <xf numFmtId="0" fontId="1" fillId="3" borderId="0" xfId="0" applyFont="1" applyFill="1" applyAlignment="1">
      <alignment horizontal="center"/>
    </xf>
    <xf numFmtId="0" fontId="1" fillId="3" borderId="0" xfId="0" applyFont="1" applyFill="1" applyAlignment="1">
      <alignment horizontal="left"/>
    </xf>
    <xf numFmtId="166" fontId="16" fillId="0" borderId="0" xfId="0" applyNumberFormat="1" applyFont="1" applyAlignment="1">
      <alignment horizontal="center"/>
    </xf>
    <xf numFmtId="0" fontId="16" fillId="0" borderId="0" xfId="0" applyFont="1" applyAlignment="1">
      <alignment horizontal="center"/>
    </xf>
    <xf numFmtId="0" fontId="1" fillId="0" borderId="1" xfId="0" applyFont="1" applyBorder="1"/>
    <xf numFmtId="164" fontId="1" fillId="0" borderId="0" xfId="1" applyNumberFormat="1" applyFont="1"/>
    <xf numFmtId="166" fontId="16" fillId="3" borderId="0" xfId="0" applyNumberFormat="1" applyFont="1" applyFill="1" applyAlignment="1">
      <alignment horizontal="center"/>
    </xf>
    <xf numFmtId="0" fontId="16" fillId="3" borderId="0" xfId="0" applyFont="1" applyFill="1" applyAlignment="1">
      <alignment horizontal="center"/>
    </xf>
    <xf numFmtId="0" fontId="1" fillId="0" borderId="0" xfId="0" applyFont="1" applyAlignment="1">
      <alignment wrapText="1"/>
    </xf>
    <xf numFmtId="165" fontId="1" fillId="0" borderId="0" xfId="0" applyNumberFormat="1" applyFont="1" applyAlignment="1">
      <alignment horizontal="center"/>
    </xf>
    <xf numFmtId="165" fontId="1" fillId="0" borderId="0" xfId="1" applyNumberFormat="1" applyFont="1" applyAlignment="1">
      <alignment horizontal="center"/>
    </xf>
    <xf numFmtId="0" fontId="1" fillId="0" borderId="0" xfId="0" applyFont="1" applyAlignment="1">
      <alignment horizontal="right"/>
    </xf>
    <xf numFmtId="165" fontId="1" fillId="0" borderId="0" xfId="0" applyNumberFormat="1" applyFont="1"/>
    <xf numFmtId="165" fontId="1" fillId="3" borderId="0" xfId="0" applyNumberFormat="1" applyFont="1" applyFill="1" applyAlignment="1">
      <alignment horizontal="center"/>
    </xf>
    <xf numFmtId="166" fontId="1" fillId="3" borderId="0" xfId="0" applyNumberFormat="1" applyFont="1" applyFill="1" applyAlignment="1">
      <alignment horizontal="center"/>
    </xf>
    <xf numFmtId="165" fontId="10" fillId="3" borderId="0" xfId="1" applyNumberFormat="1" applyFont="1" applyFill="1" applyAlignment="1">
      <alignment horizontal="center"/>
    </xf>
    <xf numFmtId="165" fontId="18" fillId="0" borderId="0" xfId="1" applyNumberFormat="1" applyFont="1" applyAlignment="1">
      <alignment horizontal="center"/>
    </xf>
    <xf numFmtId="165" fontId="18" fillId="3" borderId="0" xfId="1" applyNumberFormat="1" applyFont="1" applyFill="1" applyAlignment="1">
      <alignment horizontal="center"/>
    </xf>
    <xf numFmtId="2" fontId="10" fillId="3" borderId="0" xfId="0" applyNumberFormat="1" applyFont="1" applyFill="1" applyAlignment="1">
      <alignment horizontal="left"/>
    </xf>
    <xf numFmtId="9" fontId="1" fillId="0" borderId="0" xfId="1" applyFont="1" applyAlignment="1">
      <alignment horizontal="center"/>
    </xf>
    <xf numFmtId="0" fontId="1" fillId="0" borderId="1" xfId="0" applyFont="1" applyBorder="1" applyAlignment="1">
      <alignment horizontal="center"/>
    </xf>
    <xf numFmtId="9" fontId="1" fillId="0" borderId="1" xfId="1" applyFont="1" applyBorder="1" applyAlignment="1">
      <alignment horizontal="center"/>
    </xf>
    <xf numFmtId="9" fontId="1" fillId="0" borderId="0" xfId="0" applyNumberFormat="1" applyFont="1" applyAlignment="1">
      <alignment horizontal="center"/>
    </xf>
    <xf numFmtId="166" fontId="10" fillId="3" borderId="0" xfId="0" applyNumberFormat="1" applyFont="1" applyFill="1" applyAlignment="1">
      <alignment horizontal="center"/>
    </xf>
    <xf numFmtId="10" fontId="1" fillId="3" borderId="0" xfId="0" applyNumberFormat="1" applyFont="1" applyFill="1" applyAlignment="1">
      <alignment horizontal="center"/>
    </xf>
    <xf numFmtId="10" fontId="10" fillId="3" borderId="0" xfId="0" applyNumberFormat="1" applyFont="1" applyFill="1" applyAlignment="1">
      <alignment horizontal="center"/>
    </xf>
    <xf numFmtId="167" fontId="1" fillId="0" borderId="6" xfId="0" applyNumberFormat="1" applyFont="1" applyBorder="1"/>
    <xf numFmtId="167" fontId="1" fillId="0" borderId="0" xfId="0" applyNumberFormat="1" applyFont="1" applyBorder="1"/>
    <xf numFmtId="167" fontId="1" fillId="0" borderId="8" xfId="0" applyNumberFormat="1" applyFont="1" applyBorder="1"/>
    <xf numFmtId="0" fontId="12" fillId="0" borderId="0" xfId="0" applyFont="1" applyAlignment="1"/>
    <xf numFmtId="0" fontId="19" fillId="0" borderId="0" xfId="0" applyFont="1"/>
    <xf numFmtId="0" fontId="19" fillId="0" borderId="0" xfId="0" applyFont="1" applyAlignment="1">
      <alignment horizontal="center"/>
    </xf>
    <xf numFmtId="0" fontId="1" fillId="0" borderId="0" xfId="0" applyFont="1" applyFill="1" applyAlignment="1">
      <alignment horizontal="center"/>
    </xf>
    <xf numFmtId="0" fontId="14" fillId="0" borderId="0" xfId="0" applyFont="1" applyAlignment="1">
      <alignment wrapText="1"/>
    </xf>
    <xf numFmtId="0" fontId="1" fillId="0" borderId="0" xfId="0" applyFont="1" applyAlignment="1">
      <alignment wrapText="1"/>
    </xf>
    <xf numFmtId="0" fontId="1" fillId="0" borderId="10" xfId="0" applyFont="1" applyBorder="1" applyAlignment="1">
      <alignment horizontal="center"/>
    </xf>
    <xf numFmtId="0" fontId="1" fillId="0" borderId="11" xfId="0" applyFont="1" applyBorder="1" applyAlignment="1">
      <alignment horizontal="center"/>
    </xf>
    <xf numFmtId="0" fontId="14" fillId="0" borderId="0" xfId="0" applyFont="1" applyAlignment="1">
      <alignment horizontal="left" vertical="center" wrapText="1"/>
    </xf>
    <xf numFmtId="0" fontId="1" fillId="0" borderId="0" xfId="0" applyFont="1" applyAlignment="1">
      <alignment horizontal="left" vertical="center" wrapText="1"/>
    </xf>
    <xf numFmtId="0" fontId="14" fillId="0" borderId="0" xfId="0" applyFont="1" applyAlignment="1">
      <alignment horizontal="left" wrapText="1"/>
    </xf>
  </cellXfs>
  <cellStyles count="2">
    <cellStyle name="Normal" xfId="0" builtinId="0"/>
    <cellStyle name="Percent"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44"/>
  <sheetViews>
    <sheetView tabSelected="1" workbookViewId="0">
      <selection activeCell="A2" sqref="A2"/>
    </sheetView>
  </sheetViews>
  <sheetFormatPr defaultColWidth="11.71875" defaultRowHeight="12.6" x14ac:dyDescent="0.45"/>
  <cols>
    <col min="1" max="1" width="11.71875" style="4" customWidth="1"/>
    <col min="2" max="2" width="15.1640625" style="5" customWidth="1"/>
    <col min="3" max="3" width="15.44140625" style="6" bestFit="1" customWidth="1"/>
    <col min="4" max="4" width="18" style="5" customWidth="1"/>
    <col min="5" max="5" width="17.71875" style="4" customWidth="1"/>
    <col min="6" max="6" width="12.71875" style="4" customWidth="1"/>
    <col min="7" max="7" width="12" style="4" bestFit="1" customWidth="1"/>
    <col min="8" max="8" width="11.1640625" style="4" customWidth="1"/>
    <col min="9" max="9" width="8.1640625" style="4" customWidth="1"/>
    <col min="10" max="16384" width="11.71875" style="4"/>
  </cols>
  <sheetData>
    <row r="1" spans="1:7" s="1" customFormat="1" ht="15" x14ac:dyDescent="0.5">
      <c r="A1" s="72" t="s">
        <v>54</v>
      </c>
      <c r="B1" s="14"/>
      <c r="C1" s="16"/>
      <c r="D1" s="17"/>
      <c r="E1" s="14"/>
      <c r="F1" s="18">
        <v>42811</v>
      </c>
      <c r="G1" s="14"/>
    </row>
    <row r="2" spans="1:7" s="1" customFormat="1" ht="15" x14ac:dyDescent="0.5">
      <c r="A2" s="72" t="s">
        <v>51</v>
      </c>
      <c r="B2" s="73">
        <v>2</v>
      </c>
      <c r="C2" s="16"/>
      <c r="D2" s="15"/>
      <c r="E2" s="14"/>
      <c r="F2" s="14"/>
      <c r="G2" s="14"/>
    </row>
    <row r="3" spans="1:7" s="3" customFormat="1" ht="15" x14ac:dyDescent="0.5">
      <c r="A3" s="72" t="s">
        <v>52</v>
      </c>
      <c r="B3" s="73">
        <v>15</v>
      </c>
      <c r="C3" s="71"/>
      <c r="D3" s="71"/>
      <c r="E3" s="71"/>
      <c r="F3" s="71"/>
      <c r="G3" s="19"/>
    </row>
    <row r="4" spans="1:7" x14ac:dyDescent="0.45">
      <c r="A4" s="20"/>
      <c r="B4" s="21"/>
      <c r="C4" s="22"/>
      <c r="D4" s="21"/>
      <c r="E4" s="20"/>
      <c r="F4" s="20"/>
      <c r="G4" s="20"/>
    </row>
    <row r="5" spans="1:7" x14ac:dyDescent="0.45">
      <c r="A5" s="75" t="s">
        <v>53</v>
      </c>
      <c r="B5" s="76"/>
      <c r="C5" s="76"/>
      <c r="D5" s="76"/>
      <c r="E5" s="76"/>
      <c r="F5" s="76"/>
      <c r="G5" s="20"/>
    </row>
    <row r="6" spans="1:7" x14ac:dyDescent="0.45">
      <c r="A6" s="75"/>
      <c r="B6" s="76"/>
      <c r="C6" s="76"/>
      <c r="D6" s="76"/>
      <c r="E6" s="76"/>
      <c r="F6" s="76"/>
      <c r="G6" s="20"/>
    </row>
    <row r="7" spans="1:7" x14ac:dyDescent="0.45">
      <c r="A7" s="76"/>
      <c r="B7" s="76"/>
      <c r="C7" s="76"/>
      <c r="D7" s="76"/>
      <c r="E7" s="76"/>
      <c r="F7" s="76"/>
      <c r="G7" s="20"/>
    </row>
    <row r="8" spans="1:7" x14ac:dyDescent="0.45">
      <c r="A8" s="76"/>
      <c r="B8" s="76"/>
      <c r="C8" s="76"/>
      <c r="D8" s="76"/>
      <c r="E8" s="76"/>
      <c r="F8" s="76"/>
      <c r="G8" s="20"/>
    </row>
    <row r="9" spans="1:7" x14ac:dyDescent="0.45">
      <c r="A9" s="76"/>
      <c r="B9" s="76"/>
      <c r="C9" s="76"/>
      <c r="D9" s="76"/>
      <c r="E9" s="76"/>
      <c r="F9" s="76"/>
      <c r="G9" s="20"/>
    </row>
    <row r="10" spans="1:7" s="10" customFormat="1" x14ac:dyDescent="0.45">
      <c r="A10" s="76"/>
      <c r="B10" s="76"/>
      <c r="C10" s="76"/>
      <c r="D10" s="76"/>
      <c r="E10" s="76"/>
      <c r="F10" s="76"/>
      <c r="G10" s="23"/>
    </row>
    <row r="11" spans="1:7" x14ac:dyDescent="0.45">
      <c r="A11" s="20"/>
      <c r="B11" s="21"/>
      <c r="C11" s="22"/>
      <c r="D11" s="21"/>
      <c r="E11" s="20"/>
      <c r="F11" s="20"/>
      <c r="G11" s="20"/>
    </row>
    <row r="12" spans="1:7" ht="12.9" thickBot="1" x14ac:dyDescent="0.5">
      <c r="A12" s="20" t="s">
        <v>16</v>
      </c>
      <c r="B12" s="21"/>
      <c r="C12" s="22"/>
      <c r="D12" s="21"/>
      <c r="E12" s="20"/>
      <c r="F12" s="20"/>
      <c r="G12" s="20"/>
    </row>
    <row r="13" spans="1:7" ht="12.9" thickBot="1" x14ac:dyDescent="0.5">
      <c r="A13" s="20"/>
      <c r="B13" s="77" t="s">
        <v>34</v>
      </c>
      <c r="C13" s="78"/>
      <c r="D13" s="77" t="s">
        <v>39</v>
      </c>
      <c r="E13" s="78"/>
      <c r="F13" s="24" t="s">
        <v>29</v>
      </c>
      <c r="G13" s="20"/>
    </row>
    <row r="14" spans="1:7" ht="12.9" thickBot="1" x14ac:dyDescent="0.5">
      <c r="A14" s="25" t="s">
        <v>11</v>
      </c>
      <c r="B14" s="26" t="s">
        <v>12</v>
      </c>
      <c r="C14" s="27" t="s">
        <v>13</v>
      </c>
      <c r="D14" s="28" t="s">
        <v>12</v>
      </c>
      <c r="E14" s="29" t="s">
        <v>13</v>
      </c>
      <c r="F14" s="30" t="s">
        <v>15</v>
      </c>
      <c r="G14" s="20"/>
    </row>
    <row r="15" spans="1:7" x14ac:dyDescent="0.45">
      <c r="A15" s="31">
        <v>2018</v>
      </c>
      <c r="B15" s="68">
        <v>25.88</v>
      </c>
      <c r="C15" s="68">
        <v>1.73</v>
      </c>
      <c r="D15" s="68">
        <v>73.13</v>
      </c>
      <c r="E15" s="68">
        <v>4.5</v>
      </c>
      <c r="F15" s="32">
        <v>17495.97</v>
      </c>
      <c r="G15" s="20"/>
    </row>
    <row r="16" spans="1:7" x14ac:dyDescent="0.45">
      <c r="A16" s="33">
        <f>A15-1</f>
        <v>2017</v>
      </c>
      <c r="B16" s="69">
        <v>22.13</v>
      </c>
      <c r="C16" s="69">
        <v>1.59</v>
      </c>
      <c r="D16" s="69">
        <v>78.45</v>
      </c>
      <c r="E16" s="69">
        <v>4.3499999999999996</v>
      </c>
      <c r="F16" s="34">
        <v>13178.55</v>
      </c>
      <c r="G16" s="20"/>
    </row>
    <row r="17" spans="1:12" x14ac:dyDescent="0.45">
      <c r="A17" s="33">
        <f>A16-1</f>
        <v>2016</v>
      </c>
      <c r="B17" s="69">
        <v>24.75</v>
      </c>
      <c r="C17" s="69">
        <v>1.5</v>
      </c>
      <c r="D17" s="69">
        <v>73.13</v>
      </c>
      <c r="E17" s="69">
        <v>4.13</v>
      </c>
      <c r="F17" s="34">
        <v>13019.97</v>
      </c>
      <c r="G17" s="20"/>
    </row>
    <row r="18" spans="1:12" x14ac:dyDescent="0.45">
      <c r="A18" s="33">
        <f>A17-1</f>
        <v>2015</v>
      </c>
      <c r="B18" s="69">
        <v>16.13</v>
      </c>
      <c r="C18" s="69">
        <v>1.43</v>
      </c>
      <c r="D18" s="69">
        <v>85.88</v>
      </c>
      <c r="E18" s="69">
        <v>3.75</v>
      </c>
      <c r="F18" s="34">
        <v>9651.0499999999993</v>
      </c>
      <c r="G18" s="20"/>
    </row>
    <row r="19" spans="1:12" x14ac:dyDescent="0.45">
      <c r="A19" s="33">
        <f>A18-1</f>
        <v>2014</v>
      </c>
      <c r="B19" s="69">
        <v>17.059999999999999</v>
      </c>
      <c r="C19" s="69">
        <v>1.35</v>
      </c>
      <c r="D19" s="69">
        <v>90</v>
      </c>
      <c r="E19" s="69">
        <v>3.38</v>
      </c>
      <c r="F19" s="34">
        <v>8403.42</v>
      </c>
      <c r="G19" s="20"/>
    </row>
    <row r="20" spans="1:12" ht="12.9" thickBot="1" x14ac:dyDescent="0.5">
      <c r="A20" s="35">
        <f>A19-1</f>
        <v>2013</v>
      </c>
      <c r="B20" s="70">
        <v>11.44</v>
      </c>
      <c r="C20" s="70">
        <v>1.28</v>
      </c>
      <c r="D20" s="70">
        <v>83.63</v>
      </c>
      <c r="E20" s="70">
        <v>3</v>
      </c>
      <c r="F20" s="36">
        <v>7058.96</v>
      </c>
      <c r="G20" s="20"/>
    </row>
    <row r="21" spans="1:12" x14ac:dyDescent="0.45">
      <c r="A21" s="20"/>
      <c r="B21" s="21"/>
      <c r="C21" s="22"/>
      <c r="D21" s="21"/>
      <c r="E21" s="20"/>
      <c r="F21" s="20"/>
      <c r="G21" s="20"/>
    </row>
    <row r="22" spans="1:12" x14ac:dyDescent="0.45">
      <c r="A22" s="20" t="s">
        <v>30</v>
      </c>
      <c r="B22" s="20"/>
      <c r="C22" s="20"/>
      <c r="D22" s="20"/>
      <c r="E22" s="20"/>
      <c r="F22" s="20"/>
      <c r="G22" s="20"/>
    </row>
    <row r="23" spans="1:12" x14ac:dyDescent="0.45">
      <c r="A23" s="20"/>
      <c r="B23" s="20"/>
      <c r="C23" s="20"/>
      <c r="D23" s="20"/>
      <c r="E23" s="20"/>
      <c r="F23" s="20"/>
      <c r="G23" s="20"/>
      <c r="H23" s="5"/>
      <c r="I23" s="6"/>
      <c r="J23" s="5"/>
    </row>
    <row r="24" spans="1:12" x14ac:dyDescent="0.45">
      <c r="A24" s="37"/>
      <c r="B24" s="37" t="s">
        <v>35</v>
      </c>
      <c r="C24" s="37" t="s">
        <v>40</v>
      </c>
      <c r="D24" s="37" t="s">
        <v>14</v>
      </c>
      <c r="E24" s="20"/>
      <c r="F24" s="20"/>
      <c r="G24" s="20"/>
    </row>
    <row r="25" spans="1:12" x14ac:dyDescent="0.45">
      <c r="A25" s="20">
        <f>A15</f>
        <v>2018</v>
      </c>
      <c r="B25" s="38"/>
      <c r="C25" s="38"/>
      <c r="D25" s="38"/>
      <c r="E25" s="20"/>
      <c r="F25" s="20"/>
      <c r="G25" s="20"/>
    </row>
    <row r="26" spans="1:12" x14ac:dyDescent="0.45">
      <c r="A26" s="20">
        <f>A16</f>
        <v>2017</v>
      </c>
      <c r="B26" s="38"/>
      <c r="C26" s="38"/>
      <c r="D26" s="38"/>
      <c r="E26" s="20"/>
      <c r="F26" s="20"/>
      <c r="G26" s="20"/>
    </row>
    <row r="27" spans="1:12" x14ac:dyDescent="0.45">
      <c r="A27" s="20">
        <f>A17</f>
        <v>2016</v>
      </c>
      <c r="B27" s="38"/>
      <c r="C27" s="38"/>
      <c r="D27" s="38"/>
      <c r="E27" s="20"/>
      <c r="F27" s="20"/>
      <c r="G27" s="20"/>
    </row>
    <row r="28" spans="1:12" x14ac:dyDescent="0.45">
      <c r="A28" s="20">
        <f>A18</f>
        <v>2015</v>
      </c>
      <c r="B28" s="38"/>
      <c r="C28" s="38"/>
      <c r="D28" s="38"/>
      <c r="E28" s="20"/>
      <c r="F28" s="20"/>
      <c r="G28" s="20"/>
      <c r="I28" s="2"/>
      <c r="J28" s="2"/>
      <c r="K28" s="2"/>
      <c r="L28" s="2"/>
    </row>
    <row r="29" spans="1:12" x14ac:dyDescent="0.45">
      <c r="A29" s="20">
        <f>A19</f>
        <v>2014</v>
      </c>
      <c r="B29" s="38"/>
      <c r="C29" s="38"/>
      <c r="D29" s="38"/>
      <c r="E29" s="20"/>
      <c r="F29" s="20"/>
      <c r="G29" s="20"/>
      <c r="I29" s="5"/>
      <c r="J29" s="8"/>
      <c r="K29" s="5"/>
      <c r="L29" s="8"/>
    </row>
    <row r="30" spans="1:12" x14ac:dyDescent="0.45">
      <c r="A30" s="20"/>
      <c r="B30" s="20"/>
      <c r="C30" s="20"/>
      <c r="D30" s="20"/>
      <c r="E30" s="20"/>
      <c r="F30" s="20"/>
      <c r="G30" s="20"/>
      <c r="I30" s="5"/>
      <c r="J30" s="8"/>
      <c r="K30" s="5"/>
      <c r="L30" s="8"/>
    </row>
    <row r="31" spans="1:12" ht="12.9" thickBot="1" x14ac:dyDescent="0.5">
      <c r="A31" s="20" t="s">
        <v>17</v>
      </c>
      <c r="B31" s="39"/>
      <c r="C31" s="39"/>
      <c r="D31" s="39"/>
      <c r="E31" s="20"/>
      <c r="F31" s="20"/>
      <c r="G31" s="20"/>
      <c r="H31" s="7"/>
      <c r="I31" s="5"/>
      <c r="J31" s="9"/>
      <c r="K31" s="5"/>
      <c r="L31" s="9"/>
    </row>
    <row r="32" spans="1:12" ht="12.9" thickTop="1" x14ac:dyDescent="0.45">
      <c r="A32" s="20"/>
      <c r="B32" s="20"/>
      <c r="C32" s="20"/>
      <c r="D32" s="20"/>
      <c r="E32" s="20"/>
      <c r="F32" s="20"/>
      <c r="G32" s="20"/>
      <c r="H32" s="7"/>
      <c r="I32" s="5"/>
      <c r="J32" s="9"/>
      <c r="K32" s="5"/>
      <c r="L32" s="9"/>
    </row>
    <row r="33" spans="1:12" x14ac:dyDescent="0.45">
      <c r="A33" s="76" t="s">
        <v>36</v>
      </c>
      <c r="B33" s="76"/>
      <c r="C33" s="76"/>
      <c r="D33" s="76"/>
      <c r="E33" s="76"/>
      <c r="F33" s="76"/>
      <c r="G33" s="20"/>
      <c r="H33" s="7"/>
      <c r="I33" s="5"/>
      <c r="J33" s="9"/>
      <c r="K33" s="5"/>
      <c r="L33" s="9"/>
    </row>
    <row r="34" spans="1:12" x14ac:dyDescent="0.45">
      <c r="A34" s="76"/>
      <c r="B34" s="76"/>
      <c r="C34" s="76"/>
      <c r="D34" s="76"/>
      <c r="E34" s="76"/>
      <c r="F34" s="76"/>
      <c r="G34" s="20"/>
      <c r="H34" s="7"/>
      <c r="I34" s="5"/>
      <c r="J34" s="9"/>
      <c r="K34" s="5"/>
      <c r="L34" s="9"/>
    </row>
    <row r="35" spans="1:12" x14ac:dyDescent="0.45">
      <c r="A35" s="76"/>
      <c r="B35" s="76"/>
      <c r="C35" s="76"/>
      <c r="D35" s="76"/>
      <c r="E35" s="76"/>
      <c r="F35" s="76"/>
      <c r="G35" s="20"/>
      <c r="H35" s="7"/>
      <c r="I35" s="5"/>
      <c r="J35" s="9"/>
      <c r="K35" s="5"/>
      <c r="L35" s="9"/>
    </row>
    <row r="36" spans="1:12" x14ac:dyDescent="0.45">
      <c r="A36" s="20"/>
      <c r="B36" s="20"/>
      <c r="C36" s="20"/>
      <c r="D36" s="20"/>
      <c r="E36" s="20"/>
      <c r="F36" s="20"/>
      <c r="G36" s="20"/>
      <c r="H36" s="7"/>
      <c r="I36" s="5"/>
      <c r="J36" s="6"/>
      <c r="K36" s="5"/>
    </row>
    <row r="37" spans="1:12" x14ac:dyDescent="0.45">
      <c r="A37" s="75" t="s">
        <v>41</v>
      </c>
      <c r="B37" s="76"/>
      <c r="C37" s="76"/>
      <c r="D37" s="76"/>
      <c r="E37" s="76"/>
      <c r="F37" s="76"/>
      <c r="G37" s="20"/>
      <c r="H37" s="5"/>
      <c r="I37" s="6"/>
      <c r="J37" s="5"/>
    </row>
    <row r="38" spans="1:12" x14ac:dyDescent="0.45">
      <c r="A38" s="76"/>
      <c r="B38" s="76"/>
      <c r="C38" s="76"/>
      <c r="D38" s="76"/>
      <c r="E38" s="76"/>
      <c r="F38" s="76"/>
      <c r="G38" s="20"/>
      <c r="H38" s="5"/>
      <c r="I38" s="6"/>
      <c r="J38" s="5"/>
    </row>
    <row r="39" spans="1:12" x14ac:dyDescent="0.45">
      <c r="A39" s="20"/>
      <c r="B39" s="21"/>
      <c r="C39" s="22"/>
      <c r="D39" s="21"/>
      <c r="E39" s="20"/>
      <c r="F39" s="20"/>
      <c r="G39" s="20"/>
      <c r="H39" s="5"/>
      <c r="I39" s="6"/>
      <c r="J39" s="5"/>
    </row>
    <row r="40" spans="1:12" x14ac:dyDescent="0.45">
      <c r="A40" s="20" t="s">
        <v>28</v>
      </c>
      <c r="B40" s="21"/>
      <c r="C40" s="22"/>
      <c r="D40" s="21"/>
      <c r="E40" s="20"/>
      <c r="F40" s="20"/>
      <c r="G40" s="20"/>
    </row>
    <row r="41" spans="1:12" x14ac:dyDescent="0.45">
      <c r="A41" s="20"/>
      <c r="B41" s="21"/>
      <c r="C41" s="22"/>
      <c r="D41" s="21"/>
      <c r="E41" s="20"/>
      <c r="F41" s="20"/>
      <c r="G41" s="20"/>
    </row>
    <row r="42" spans="1:12" x14ac:dyDescent="0.45">
      <c r="A42" s="20"/>
      <c r="B42" s="21"/>
      <c r="C42" s="37" t="s">
        <v>35</v>
      </c>
      <c r="D42" s="37" t="s">
        <v>40</v>
      </c>
      <c r="E42" s="37" t="s">
        <v>14</v>
      </c>
      <c r="F42" s="20"/>
      <c r="G42" s="20"/>
    </row>
    <row r="43" spans="1:12" x14ac:dyDescent="0.45">
      <c r="A43" s="20" t="s">
        <v>0</v>
      </c>
      <c r="B43" s="21"/>
      <c r="C43" s="40"/>
      <c r="D43" s="40"/>
      <c r="E43" s="40"/>
      <c r="F43" s="20"/>
      <c r="G43" s="20"/>
    </row>
    <row r="44" spans="1:12" x14ac:dyDescent="0.45">
      <c r="A44" s="20"/>
      <c r="B44" s="21"/>
      <c r="C44" s="22"/>
      <c r="D44" s="21"/>
      <c r="E44" s="20"/>
      <c r="F44" s="20"/>
      <c r="G44" s="20"/>
    </row>
    <row r="45" spans="1:12" x14ac:dyDescent="0.45">
      <c r="A45" s="41"/>
      <c r="B45" s="42"/>
      <c r="C45" s="43"/>
      <c r="D45" s="42"/>
      <c r="E45" s="41"/>
      <c r="F45" s="20"/>
      <c r="G45" s="20"/>
    </row>
    <row r="46" spans="1:12" x14ac:dyDescent="0.45">
      <c r="A46" s="20"/>
      <c r="B46" s="21"/>
      <c r="C46" s="22"/>
      <c r="D46" s="21"/>
      <c r="E46" s="20"/>
      <c r="F46" s="20"/>
      <c r="G46" s="20"/>
    </row>
    <row r="47" spans="1:12" x14ac:dyDescent="0.45">
      <c r="A47" s="75" t="s">
        <v>46</v>
      </c>
      <c r="B47" s="76"/>
      <c r="C47" s="76"/>
      <c r="D47" s="76"/>
      <c r="E47" s="76"/>
      <c r="F47" s="76"/>
      <c r="G47" s="20"/>
    </row>
    <row r="48" spans="1:12" x14ac:dyDescent="0.45">
      <c r="A48" s="76"/>
      <c r="B48" s="76"/>
      <c r="C48" s="76"/>
      <c r="D48" s="76"/>
      <c r="E48" s="76"/>
      <c r="F48" s="76"/>
      <c r="G48" s="20"/>
    </row>
    <row r="49" spans="1:7" x14ac:dyDescent="0.45">
      <c r="A49" s="20"/>
      <c r="B49" s="21"/>
      <c r="C49" s="44"/>
      <c r="D49" s="45"/>
      <c r="E49" s="44"/>
      <c r="F49" s="20"/>
      <c r="G49" s="20"/>
    </row>
    <row r="50" spans="1:7" x14ac:dyDescent="0.45">
      <c r="A50" s="76" t="s">
        <v>31</v>
      </c>
      <c r="B50" s="76"/>
      <c r="C50" s="76"/>
      <c r="D50" s="76"/>
      <c r="E50" s="76"/>
      <c r="F50" s="20"/>
      <c r="G50" s="20"/>
    </row>
    <row r="51" spans="1:7" x14ac:dyDescent="0.45">
      <c r="A51" s="76"/>
      <c r="B51" s="76"/>
      <c r="C51" s="76"/>
      <c r="D51" s="76"/>
      <c r="E51" s="76"/>
      <c r="F51" s="20"/>
      <c r="G51" s="20"/>
    </row>
    <row r="52" spans="1:7" x14ac:dyDescent="0.45">
      <c r="A52" s="20"/>
      <c r="B52" s="21"/>
      <c r="C52" s="44"/>
      <c r="D52" s="45"/>
      <c r="E52" s="44"/>
      <c r="F52" s="20"/>
      <c r="G52" s="20"/>
    </row>
    <row r="53" spans="1:7" x14ac:dyDescent="0.45">
      <c r="A53" s="46" t="s">
        <v>11</v>
      </c>
      <c r="B53" s="37" t="s">
        <v>14</v>
      </c>
      <c r="C53" s="37" t="s">
        <v>35</v>
      </c>
      <c r="D53" s="37" t="s">
        <v>40</v>
      </c>
      <c r="E53" s="44"/>
      <c r="F53" s="20"/>
      <c r="G53" s="20"/>
    </row>
    <row r="54" spans="1:7" x14ac:dyDescent="0.45">
      <c r="A54" s="20">
        <f>A15</f>
        <v>2018</v>
      </c>
      <c r="B54" s="47">
        <f>D25</f>
        <v>0</v>
      </c>
      <c r="C54" s="47">
        <f>B25</f>
        <v>0</v>
      </c>
      <c r="D54" s="47">
        <f>C25</f>
        <v>0</v>
      </c>
      <c r="E54" s="44"/>
      <c r="F54" s="20"/>
      <c r="G54" s="20"/>
    </row>
    <row r="55" spans="1:7" x14ac:dyDescent="0.45">
      <c r="A55" s="20">
        <f>A16</f>
        <v>2017</v>
      </c>
      <c r="B55" s="47">
        <f>D26</f>
        <v>0</v>
      </c>
      <c r="C55" s="47">
        <f t="shared" ref="C55:D58" si="0">B26</f>
        <v>0</v>
      </c>
      <c r="D55" s="47">
        <f t="shared" si="0"/>
        <v>0</v>
      </c>
      <c r="E55" s="44"/>
      <c r="F55" s="20"/>
      <c r="G55" s="20"/>
    </row>
    <row r="56" spans="1:7" x14ac:dyDescent="0.45">
      <c r="A56" s="20">
        <f>A17</f>
        <v>2016</v>
      </c>
      <c r="B56" s="47">
        <f>D27</f>
        <v>0</v>
      </c>
      <c r="C56" s="47">
        <f t="shared" si="0"/>
        <v>0</v>
      </c>
      <c r="D56" s="47">
        <f t="shared" si="0"/>
        <v>0</v>
      </c>
      <c r="E56" s="44"/>
      <c r="F56" s="20"/>
      <c r="G56" s="20"/>
    </row>
    <row r="57" spans="1:7" x14ac:dyDescent="0.45">
      <c r="A57" s="20">
        <f>A18</f>
        <v>2015</v>
      </c>
      <c r="B57" s="47">
        <f>D28</f>
        <v>0</v>
      </c>
      <c r="C57" s="47">
        <f t="shared" si="0"/>
        <v>0</v>
      </c>
      <c r="D57" s="47">
        <f t="shared" si="0"/>
        <v>0</v>
      </c>
      <c r="E57" s="44"/>
      <c r="F57" s="20"/>
      <c r="G57" s="20"/>
    </row>
    <row r="58" spans="1:7" x14ac:dyDescent="0.45">
      <c r="A58" s="20">
        <f>A19</f>
        <v>2014</v>
      </c>
      <c r="B58" s="47">
        <f>D29</f>
        <v>0</v>
      </c>
      <c r="C58" s="47">
        <f t="shared" si="0"/>
        <v>0</v>
      </c>
      <c r="D58" s="47">
        <f t="shared" si="0"/>
        <v>0</v>
      </c>
      <c r="E58" s="44"/>
      <c r="F58" s="20"/>
      <c r="G58" s="20"/>
    </row>
    <row r="59" spans="1:7" x14ac:dyDescent="0.45">
      <c r="A59" s="41"/>
      <c r="B59" s="42"/>
      <c r="C59" s="48"/>
      <c r="D59" s="49"/>
      <c r="E59" s="48"/>
      <c r="F59" s="41"/>
      <c r="G59" s="20"/>
    </row>
    <row r="60" spans="1:7" x14ac:dyDescent="0.45">
      <c r="A60" s="41"/>
      <c r="B60" s="42"/>
      <c r="C60" s="48"/>
      <c r="D60" s="49"/>
      <c r="E60" s="48"/>
      <c r="F60" s="41"/>
      <c r="G60" s="20"/>
    </row>
    <row r="61" spans="1:7" x14ac:dyDescent="0.45">
      <c r="A61" s="41"/>
      <c r="B61" s="42"/>
      <c r="C61" s="48"/>
      <c r="D61" s="49"/>
      <c r="E61" s="48"/>
      <c r="F61" s="41"/>
      <c r="G61" s="20"/>
    </row>
    <row r="62" spans="1:7" x14ac:dyDescent="0.45">
      <c r="A62" s="41"/>
      <c r="B62" s="42"/>
      <c r="C62" s="48"/>
      <c r="D62" s="49"/>
      <c r="E62" s="48"/>
      <c r="F62" s="41"/>
      <c r="G62" s="20"/>
    </row>
    <row r="63" spans="1:7" x14ac:dyDescent="0.45">
      <c r="A63" s="41"/>
      <c r="B63" s="42"/>
      <c r="C63" s="48"/>
      <c r="D63" s="49"/>
      <c r="E63" s="48"/>
      <c r="F63" s="41"/>
      <c r="G63" s="20"/>
    </row>
    <row r="64" spans="1:7" x14ac:dyDescent="0.45">
      <c r="A64" s="41"/>
      <c r="B64" s="42"/>
      <c r="C64" s="48"/>
      <c r="D64" s="49"/>
      <c r="E64" s="48"/>
      <c r="F64" s="41"/>
      <c r="G64" s="20"/>
    </row>
    <row r="65" spans="1:7" x14ac:dyDescent="0.45">
      <c r="A65" s="41"/>
      <c r="B65" s="42"/>
      <c r="C65" s="48"/>
      <c r="D65" s="49"/>
      <c r="E65" s="48"/>
      <c r="F65" s="41"/>
      <c r="G65" s="20"/>
    </row>
    <row r="66" spans="1:7" x14ac:dyDescent="0.45">
      <c r="A66" s="41"/>
      <c r="B66" s="42"/>
      <c r="C66" s="48"/>
      <c r="D66" s="49"/>
      <c r="E66" s="48"/>
      <c r="F66" s="41"/>
      <c r="G66" s="20"/>
    </row>
    <row r="67" spans="1:7" x14ac:dyDescent="0.45">
      <c r="A67" s="41"/>
      <c r="B67" s="42"/>
      <c r="C67" s="48"/>
      <c r="D67" s="49"/>
      <c r="E67" s="48"/>
      <c r="F67" s="41"/>
      <c r="G67" s="20"/>
    </row>
    <row r="68" spans="1:7" x14ac:dyDescent="0.45">
      <c r="A68" s="41"/>
      <c r="B68" s="42"/>
      <c r="C68" s="48"/>
      <c r="D68" s="49"/>
      <c r="E68" s="48"/>
      <c r="F68" s="41"/>
      <c r="G68" s="20"/>
    </row>
    <row r="69" spans="1:7" x14ac:dyDescent="0.45">
      <c r="A69" s="41"/>
      <c r="B69" s="42"/>
      <c r="C69" s="48"/>
      <c r="D69" s="49"/>
      <c r="E69" s="48"/>
      <c r="F69" s="41"/>
      <c r="G69" s="20"/>
    </row>
    <row r="70" spans="1:7" x14ac:dyDescent="0.45">
      <c r="A70" s="41"/>
      <c r="B70" s="42"/>
      <c r="C70" s="48"/>
      <c r="D70" s="49"/>
      <c r="E70" s="48"/>
      <c r="F70" s="41"/>
      <c r="G70" s="20"/>
    </row>
    <row r="71" spans="1:7" x14ac:dyDescent="0.45">
      <c r="A71" s="41"/>
      <c r="B71" s="42"/>
      <c r="C71" s="48"/>
      <c r="D71" s="49"/>
      <c r="E71" s="48"/>
      <c r="F71" s="41"/>
      <c r="G71" s="20"/>
    </row>
    <row r="72" spans="1:7" x14ac:dyDescent="0.45">
      <c r="A72" s="41"/>
      <c r="B72" s="42"/>
      <c r="C72" s="48"/>
      <c r="D72" s="49"/>
      <c r="E72" s="48"/>
      <c r="F72" s="41"/>
      <c r="G72" s="20"/>
    </row>
    <row r="73" spans="1:7" x14ac:dyDescent="0.45">
      <c r="A73" s="41"/>
      <c r="B73" s="42"/>
      <c r="C73" s="48"/>
      <c r="D73" s="49"/>
      <c r="E73" s="48"/>
      <c r="F73" s="41"/>
      <c r="G73" s="20"/>
    </row>
    <row r="74" spans="1:7" x14ac:dyDescent="0.45">
      <c r="A74" s="41"/>
      <c r="B74" s="42"/>
      <c r="C74" s="48"/>
      <c r="D74" s="49"/>
      <c r="E74" s="48"/>
      <c r="F74" s="41"/>
      <c r="G74" s="20"/>
    </row>
    <row r="75" spans="1:7" x14ac:dyDescent="0.45">
      <c r="A75" s="41"/>
      <c r="B75" s="42"/>
      <c r="C75" s="48"/>
      <c r="D75" s="49"/>
      <c r="E75" s="48"/>
      <c r="F75" s="41"/>
      <c r="G75" s="20"/>
    </row>
    <row r="76" spans="1:7" x14ac:dyDescent="0.45">
      <c r="A76" s="76" t="s">
        <v>32</v>
      </c>
      <c r="B76" s="76"/>
      <c r="C76" s="76"/>
      <c r="D76" s="76"/>
      <c r="E76" s="76"/>
      <c r="F76" s="76"/>
      <c r="G76" s="20"/>
    </row>
    <row r="77" spans="1:7" x14ac:dyDescent="0.45">
      <c r="A77" s="76"/>
      <c r="B77" s="76"/>
      <c r="C77" s="76"/>
      <c r="D77" s="76"/>
      <c r="E77" s="76"/>
      <c r="F77" s="76"/>
      <c r="G77" s="20"/>
    </row>
    <row r="78" spans="1:7" x14ac:dyDescent="0.45">
      <c r="A78" s="76"/>
      <c r="B78" s="76"/>
      <c r="C78" s="76"/>
      <c r="D78" s="76"/>
      <c r="E78" s="76"/>
      <c r="F78" s="76"/>
      <c r="G78" s="20"/>
    </row>
    <row r="79" spans="1:7" x14ac:dyDescent="0.45">
      <c r="A79" s="20"/>
      <c r="B79" s="21"/>
      <c r="C79" s="44"/>
      <c r="D79" s="45"/>
      <c r="E79" s="44"/>
      <c r="F79" s="20"/>
      <c r="G79" s="20"/>
    </row>
    <row r="80" spans="1:7" x14ac:dyDescent="0.45">
      <c r="A80" s="41" t="s">
        <v>42</v>
      </c>
      <c r="B80" s="42"/>
      <c r="C80" s="48"/>
      <c r="D80" s="49"/>
      <c r="E80" s="48"/>
      <c r="F80" s="41"/>
      <c r="G80" s="20"/>
    </row>
    <row r="81" spans="1:7" x14ac:dyDescent="0.45">
      <c r="A81" s="41" t="s">
        <v>43</v>
      </c>
      <c r="B81" s="42"/>
      <c r="C81" s="48"/>
      <c r="D81" s="49"/>
      <c r="E81" s="48"/>
      <c r="F81" s="41"/>
      <c r="G81" s="20"/>
    </row>
    <row r="82" spans="1:7" x14ac:dyDescent="0.45">
      <c r="A82" s="20"/>
      <c r="B82" s="21"/>
      <c r="C82" s="44"/>
      <c r="D82" s="45"/>
      <c r="E82" s="44"/>
      <c r="F82" s="20"/>
      <c r="G82" s="20"/>
    </row>
    <row r="83" spans="1:7" ht="12.75" customHeight="1" x14ac:dyDescent="0.45">
      <c r="A83" s="81" t="s">
        <v>47</v>
      </c>
      <c r="B83" s="81"/>
      <c r="C83" s="81"/>
      <c r="D83" s="81"/>
      <c r="E83" s="81"/>
      <c r="F83" s="81"/>
      <c r="G83" s="20"/>
    </row>
    <row r="84" spans="1:7" x14ac:dyDescent="0.45">
      <c r="A84" s="81"/>
      <c r="B84" s="81"/>
      <c r="C84" s="81"/>
      <c r="D84" s="81"/>
      <c r="E84" s="81"/>
      <c r="F84" s="81"/>
      <c r="G84" s="20"/>
    </row>
    <row r="85" spans="1:7" x14ac:dyDescent="0.45">
      <c r="A85" s="81"/>
      <c r="B85" s="81"/>
      <c r="C85" s="81"/>
      <c r="D85" s="81"/>
      <c r="E85" s="81"/>
      <c r="F85" s="81"/>
      <c r="G85" s="20"/>
    </row>
    <row r="86" spans="1:7" x14ac:dyDescent="0.45">
      <c r="A86" s="50"/>
      <c r="B86" s="50"/>
      <c r="C86" s="50"/>
      <c r="D86" s="50"/>
      <c r="E86" s="50"/>
      <c r="F86" s="50"/>
      <c r="G86" s="20"/>
    </row>
    <row r="87" spans="1:7" x14ac:dyDescent="0.45">
      <c r="A87" s="50"/>
      <c r="B87" s="11" t="s">
        <v>37</v>
      </c>
      <c r="C87" s="12"/>
      <c r="D87" s="50"/>
      <c r="E87" s="50"/>
      <c r="F87" s="50"/>
      <c r="G87" s="20"/>
    </row>
    <row r="88" spans="1:7" x14ac:dyDescent="0.45">
      <c r="A88" s="50"/>
      <c r="B88" s="50"/>
      <c r="C88" s="13"/>
      <c r="D88" s="50"/>
      <c r="E88" s="50"/>
      <c r="F88" s="50"/>
      <c r="G88" s="20"/>
    </row>
    <row r="89" spans="1:7" x14ac:dyDescent="0.45">
      <c r="A89" s="20"/>
      <c r="B89" s="11" t="s">
        <v>44</v>
      </c>
      <c r="C89" s="12"/>
      <c r="D89" s="45"/>
      <c r="E89" s="44"/>
      <c r="F89" s="20"/>
      <c r="G89" s="20"/>
    </row>
    <row r="90" spans="1:7" x14ac:dyDescent="0.45">
      <c r="A90" s="20"/>
      <c r="B90" s="20"/>
      <c r="C90" s="20"/>
      <c r="D90" s="20"/>
      <c r="E90" s="20"/>
      <c r="F90" s="20"/>
      <c r="G90" s="20"/>
    </row>
    <row r="91" spans="1:7" x14ac:dyDescent="0.45">
      <c r="A91" s="41"/>
      <c r="B91" s="41"/>
      <c r="C91" s="41"/>
      <c r="D91" s="41"/>
      <c r="E91" s="41"/>
      <c r="F91" s="41"/>
      <c r="G91" s="20"/>
    </row>
    <row r="92" spans="1:7" x14ac:dyDescent="0.45">
      <c r="A92" s="41"/>
      <c r="B92" s="41"/>
      <c r="C92" s="41"/>
      <c r="D92" s="41"/>
      <c r="E92" s="41"/>
      <c r="F92" s="41"/>
      <c r="G92" s="20"/>
    </row>
    <row r="93" spans="1:7" x14ac:dyDescent="0.45">
      <c r="A93" s="20"/>
      <c r="B93" s="20"/>
      <c r="C93" s="20"/>
      <c r="D93" s="20"/>
      <c r="E93" s="20"/>
      <c r="F93" s="20"/>
      <c r="G93" s="20"/>
    </row>
    <row r="94" spans="1:7" ht="12.75" customHeight="1" x14ac:dyDescent="0.45">
      <c r="A94" s="81" t="s">
        <v>48</v>
      </c>
      <c r="B94" s="81"/>
      <c r="C94" s="81"/>
      <c r="D94" s="81"/>
      <c r="E94" s="81"/>
      <c r="F94" s="81"/>
      <c r="G94" s="81"/>
    </row>
    <row r="95" spans="1:7" x14ac:dyDescent="0.45">
      <c r="A95" s="81"/>
      <c r="B95" s="81"/>
      <c r="C95" s="81"/>
      <c r="D95" s="81"/>
      <c r="E95" s="81"/>
      <c r="F95" s="81"/>
      <c r="G95" s="81"/>
    </row>
    <row r="96" spans="1:7" x14ac:dyDescent="0.45">
      <c r="A96" s="81"/>
      <c r="B96" s="81"/>
      <c r="C96" s="81"/>
      <c r="D96" s="81"/>
      <c r="E96" s="81"/>
      <c r="F96" s="81"/>
      <c r="G96" s="81"/>
    </row>
    <row r="97" spans="1:7" x14ac:dyDescent="0.45">
      <c r="A97" s="23"/>
      <c r="B97" s="20"/>
      <c r="C97" s="20"/>
      <c r="D97" s="20"/>
      <c r="E97" s="20"/>
      <c r="F97" s="20"/>
      <c r="G97" s="20"/>
    </row>
    <row r="98" spans="1:7" ht="14.7" x14ac:dyDescent="0.6">
      <c r="A98" s="20" t="s">
        <v>33</v>
      </c>
      <c r="B98" s="20"/>
      <c r="C98" s="51">
        <v>0.05</v>
      </c>
      <c r="D98" s="20"/>
      <c r="E98" s="20"/>
      <c r="F98" s="20"/>
      <c r="G98" s="20"/>
    </row>
    <row r="99" spans="1:7" x14ac:dyDescent="0.45">
      <c r="A99" s="20" t="s">
        <v>1</v>
      </c>
      <c r="B99" s="20"/>
      <c r="C99" s="52">
        <v>6.0400000000000002E-2</v>
      </c>
      <c r="D99" s="20"/>
      <c r="E99" s="20"/>
      <c r="F99" s="20"/>
      <c r="G99" s="20"/>
    </row>
    <row r="100" spans="1:7" x14ac:dyDescent="0.45">
      <c r="A100" s="23"/>
      <c r="B100" s="20"/>
      <c r="C100" s="20"/>
      <c r="D100" s="20"/>
      <c r="E100" s="20"/>
      <c r="F100" s="20"/>
      <c r="G100" s="20"/>
    </row>
    <row r="101" spans="1:7" x14ac:dyDescent="0.45">
      <c r="A101" s="20" t="s">
        <v>24</v>
      </c>
      <c r="B101" s="20"/>
      <c r="C101" s="20" t="s">
        <v>25</v>
      </c>
      <c r="D101" s="21" t="s">
        <v>27</v>
      </c>
      <c r="E101" s="20" t="s">
        <v>26</v>
      </c>
      <c r="F101" s="20"/>
      <c r="G101" s="20"/>
    </row>
    <row r="102" spans="1:7" x14ac:dyDescent="0.45">
      <c r="A102" s="23"/>
      <c r="B102" s="53" t="s">
        <v>2</v>
      </c>
      <c r="C102" s="54">
        <f>C99</f>
        <v>6.0400000000000002E-2</v>
      </c>
      <c r="D102" s="21" t="s">
        <v>27</v>
      </c>
      <c r="E102" s="54">
        <f>C98</f>
        <v>0.05</v>
      </c>
      <c r="F102" s="20"/>
      <c r="G102" s="20"/>
    </row>
    <row r="103" spans="1:7" x14ac:dyDescent="0.45">
      <c r="A103" s="20"/>
      <c r="B103" s="53" t="s">
        <v>2</v>
      </c>
      <c r="C103" s="54">
        <f>C102+E102</f>
        <v>0.1104</v>
      </c>
      <c r="D103" s="20"/>
      <c r="E103" s="20"/>
      <c r="F103" s="20"/>
      <c r="G103" s="20"/>
    </row>
    <row r="104" spans="1:7" x14ac:dyDescent="0.45">
      <c r="A104" s="20"/>
      <c r="B104" s="21"/>
      <c r="C104" s="22"/>
      <c r="D104" s="21"/>
      <c r="E104" s="20"/>
      <c r="F104" s="20"/>
      <c r="G104" s="20"/>
    </row>
    <row r="105" spans="1:7" x14ac:dyDescent="0.45">
      <c r="A105" s="20" t="s">
        <v>18</v>
      </c>
      <c r="B105" s="20"/>
      <c r="C105" s="74" t="s">
        <v>2</v>
      </c>
      <c r="D105" s="41"/>
      <c r="E105" s="41"/>
      <c r="F105" s="42"/>
      <c r="G105" s="42"/>
    </row>
    <row r="106" spans="1:7" x14ac:dyDescent="0.45">
      <c r="A106" s="20"/>
      <c r="B106" s="20"/>
      <c r="C106" s="20"/>
      <c r="D106" s="20"/>
      <c r="E106" s="20"/>
      <c r="F106" s="20"/>
      <c r="G106" s="20"/>
    </row>
    <row r="107" spans="1:7" x14ac:dyDescent="0.45">
      <c r="A107" s="14" t="s">
        <v>38</v>
      </c>
      <c r="B107" s="20"/>
      <c r="C107" s="20"/>
      <c r="D107" s="20"/>
      <c r="E107" s="20"/>
      <c r="F107" s="20"/>
      <c r="G107" s="20"/>
    </row>
    <row r="108" spans="1:7" x14ac:dyDescent="0.45">
      <c r="A108" s="20" t="s">
        <v>18</v>
      </c>
      <c r="B108" s="20"/>
      <c r="C108" s="21" t="s">
        <v>2</v>
      </c>
      <c r="D108" s="55"/>
      <c r="E108" s="55"/>
      <c r="F108" s="41"/>
      <c r="G108" s="56"/>
    </row>
    <row r="109" spans="1:7" x14ac:dyDescent="0.45">
      <c r="A109" s="20"/>
      <c r="B109" s="20"/>
      <c r="C109" s="21" t="s">
        <v>2</v>
      </c>
      <c r="D109" s="57"/>
      <c r="E109" s="41"/>
      <c r="F109" s="41"/>
      <c r="G109" s="41"/>
    </row>
    <row r="110" spans="1:7" x14ac:dyDescent="0.45">
      <c r="A110" s="20"/>
      <c r="B110" s="20"/>
      <c r="C110" s="20"/>
      <c r="D110" s="20"/>
      <c r="E110" s="20"/>
      <c r="F110" s="20"/>
      <c r="G110" s="20"/>
    </row>
    <row r="111" spans="1:7" x14ac:dyDescent="0.45">
      <c r="A111" s="14" t="s">
        <v>45</v>
      </c>
      <c r="B111" s="20"/>
      <c r="C111" s="20"/>
      <c r="D111" s="20"/>
      <c r="E111" s="20"/>
      <c r="F111" s="20"/>
      <c r="G111" s="20"/>
    </row>
    <row r="112" spans="1:7" x14ac:dyDescent="0.45">
      <c r="A112" s="20" t="s">
        <v>18</v>
      </c>
      <c r="B112" s="20"/>
      <c r="C112" s="21" t="s">
        <v>2</v>
      </c>
      <c r="D112" s="55"/>
      <c r="E112" s="55"/>
      <c r="F112" s="42"/>
      <c r="G112" s="56"/>
    </row>
    <row r="113" spans="1:9" x14ac:dyDescent="0.45">
      <c r="A113" s="20"/>
      <c r="B113" s="20"/>
      <c r="C113" s="21" t="s">
        <v>2</v>
      </c>
      <c r="D113" s="57"/>
      <c r="E113" s="41"/>
      <c r="F113" s="41"/>
      <c r="G113" s="41"/>
      <c r="H113"/>
      <c r="I113"/>
    </row>
    <row r="114" spans="1:9" x14ac:dyDescent="0.45">
      <c r="A114" s="20"/>
      <c r="B114" s="20"/>
      <c r="C114" s="21"/>
      <c r="D114" s="58"/>
      <c r="E114" s="20"/>
      <c r="F114" s="20"/>
      <c r="G114" s="20"/>
      <c r="H114"/>
      <c r="I114"/>
    </row>
    <row r="115" spans="1:9" x14ac:dyDescent="0.45">
      <c r="A115" s="41"/>
      <c r="B115" s="41"/>
      <c r="C115" s="42"/>
      <c r="D115" s="59"/>
      <c r="E115" s="41"/>
      <c r="F115" s="41"/>
      <c r="G115" s="20"/>
      <c r="H115"/>
      <c r="I115"/>
    </row>
    <row r="116" spans="1:9" x14ac:dyDescent="0.45">
      <c r="A116" s="41"/>
      <c r="B116" s="41"/>
      <c r="C116" s="42"/>
      <c r="D116" s="59"/>
      <c r="E116" s="41"/>
      <c r="F116" s="41"/>
      <c r="G116" s="20"/>
      <c r="H116"/>
      <c r="I116"/>
    </row>
    <row r="117" spans="1:9" x14ac:dyDescent="0.45">
      <c r="A117" s="41"/>
      <c r="B117" s="41"/>
      <c r="C117" s="42"/>
      <c r="D117" s="59"/>
      <c r="E117" s="41"/>
      <c r="F117" s="41"/>
      <c r="G117" s="20"/>
      <c r="H117"/>
      <c r="I117"/>
    </row>
    <row r="118" spans="1:9" x14ac:dyDescent="0.45">
      <c r="A118" s="20"/>
      <c r="B118" s="20"/>
      <c r="C118" s="21"/>
      <c r="D118" s="58"/>
      <c r="E118" s="20"/>
      <c r="F118" s="20"/>
      <c r="G118" s="20"/>
      <c r="H118"/>
      <c r="I118"/>
    </row>
    <row r="119" spans="1:9" x14ac:dyDescent="0.45">
      <c r="A119" s="75" t="s">
        <v>49</v>
      </c>
      <c r="B119" s="76"/>
      <c r="C119" s="76"/>
      <c r="D119" s="76"/>
      <c r="E119" s="76"/>
      <c r="F119" s="76"/>
      <c r="G119" s="20"/>
      <c r="H119"/>
      <c r="I119"/>
    </row>
    <row r="120" spans="1:9" x14ac:dyDescent="0.45">
      <c r="A120" s="76"/>
      <c r="B120" s="76"/>
      <c r="C120" s="76"/>
      <c r="D120" s="76"/>
      <c r="E120" s="76"/>
      <c r="F120" s="76"/>
      <c r="G120" s="20"/>
      <c r="H120"/>
      <c r="I120"/>
    </row>
    <row r="121" spans="1:9" x14ac:dyDescent="0.45">
      <c r="A121" s="20"/>
      <c r="B121" s="20"/>
      <c r="C121" s="20"/>
      <c r="D121" s="20"/>
      <c r="E121" s="20"/>
      <c r="F121" s="20"/>
      <c r="G121" s="20"/>
      <c r="H121"/>
      <c r="I121"/>
    </row>
    <row r="122" spans="1:9" x14ac:dyDescent="0.45">
      <c r="A122" s="20" t="s">
        <v>19</v>
      </c>
      <c r="B122" s="20"/>
      <c r="C122" s="20"/>
      <c r="D122" s="20"/>
      <c r="E122" s="20"/>
      <c r="F122" s="20"/>
      <c r="G122" s="20"/>
    </row>
    <row r="123" spans="1:9" x14ac:dyDescent="0.45">
      <c r="A123" s="20" t="s">
        <v>20</v>
      </c>
      <c r="B123" s="20"/>
      <c r="C123" s="20"/>
      <c r="D123" s="20"/>
      <c r="E123" s="20"/>
      <c r="F123" s="20"/>
      <c r="G123" s="20"/>
    </row>
    <row r="124" spans="1:9" x14ac:dyDescent="0.45">
      <c r="A124" s="20"/>
      <c r="B124" s="21"/>
      <c r="C124" s="22"/>
      <c r="D124" s="21"/>
      <c r="E124" s="20"/>
      <c r="F124" s="20"/>
      <c r="G124" s="20"/>
    </row>
    <row r="125" spans="1:9" x14ac:dyDescent="0.45">
      <c r="A125" s="20" t="s">
        <v>21</v>
      </c>
      <c r="B125" s="21"/>
      <c r="C125" s="60"/>
      <c r="D125" s="21"/>
      <c r="E125" s="54"/>
      <c r="F125" s="20"/>
      <c r="G125" s="20"/>
    </row>
    <row r="126" spans="1:9" x14ac:dyDescent="0.45">
      <c r="A126" s="20"/>
      <c r="B126" s="20"/>
      <c r="C126" s="51"/>
      <c r="D126" s="20"/>
      <c r="E126" s="20"/>
      <c r="F126" s="20"/>
      <c r="G126" s="20"/>
    </row>
    <row r="127" spans="1:9" x14ac:dyDescent="0.45">
      <c r="A127" s="79" t="s">
        <v>50</v>
      </c>
      <c r="B127" s="80"/>
      <c r="C127" s="80"/>
      <c r="D127" s="80"/>
      <c r="E127" s="80"/>
      <c r="F127" s="80"/>
      <c r="G127" s="20"/>
    </row>
    <row r="128" spans="1:9" x14ac:dyDescent="0.45">
      <c r="A128" s="80"/>
      <c r="B128" s="80"/>
      <c r="C128" s="80"/>
      <c r="D128" s="80"/>
      <c r="E128" s="80"/>
      <c r="F128" s="80"/>
      <c r="G128" s="20"/>
    </row>
    <row r="129" spans="1:7" x14ac:dyDescent="0.45">
      <c r="A129" s="80"/>
      <c r="B129" s="80"/>
      <c r="C129" s="80"/>
      <c r="D129" s="80"/>
      <c r="E129" s="80"/>
      <c r="F129" s="80"/>
      <c r="G129" s="20"/>
    </row>
    <row r="130" spans="1:7" x14ac:dyDescent="0.45">
      <c r="A130" s="80"/>
      <c r="B130" s="80"/>
      <c r="C130" s="80"/>
      <c r="D130" s="80"/>
      <c r="E130" s="80"/>
      <c r="F130" s="80"/>
      <c r="G130" s="20"/>
    </row>
    <row r="131" spans="1:7" x14ac:dyDescent="0.45">
      <c r="A131" s="80"/>
      <c r="B131" s="80"/>
      <c r="C131" s="80"/>
      <c r="D131" s="80"/>
      <c r="E131" s="80"/>
      <c r="F131" s="80"/>
      <c r="G131" s="20"/>
    </row>
    <row r="132" spans="1:7" x14ac:dyDescent="0.45">
      <c r="A132" s="20"/>
      <c r="B132" s="20"/>
      <c r="C132" s="20"/>
      <c r="D132" s="20"/>
      <c r="E132" s="20"/>
      <c r="F132" s="20"/>
      <c r="G132" s="20"/>
    </row>
    <row r="133" spans="1:7" x14ac:dyDescent="0.45">
      <c r="A133" s="20"/>
      <c r="B133" s="21"/>
      <c r="C133" s="21" t="s">
        <v>3</v>
      </c>
      <c r="D133" s="21" t="s">
        <v>6</v>
      </c>
      <c r="E133" s="20"/>
      <c r="F133" s="20"/>
      <c r="G133" s="20"/>
    </row>
    <row r="134" spans="1:7" x14ac:dyDescent="0.45">
      <c r="A134" s="20"/>
      <c r="B134" s="21" t="s">
        <v>35</v>
      </c>
      <c r="C134" s="56"/>
      <c r="D134" s="61">
        <v>0.25</v>
      </c>
      <c r="E134" s="20"/>
      <c r="F134" s="20"/>
      <c r="G134" s="20"/>
    </row>
    <row r="135" spans="1:7" x14ac:dyDescent="0.45">
      <c r="A135" s="20"/>
      <c r="B135" s="21" t="s">
        <v>8</v>
      </c>
      <c r="C135" s="21">
        <v>0.76900000000000002</v>
      </c>
      <c r="D135" s="61">
        <v>0.15</v>
      </c>
      <c r="E135" s="20"/>
      <c r="F135" s="20"/>
      <c r="G135" s="20"/>
    </row>
    <row r="136" spans="1:7" x14ac:dyDescent="0.45">
      <c r="A136" s="20"/>
      <c r="B136" s="21" t="s">
        <v>9</v>
      </c>
      <c r="C136" s="21">
        <v>0.98499999999999999</v>
      </c>
      <c r="D136" s="61">
        <v>0.4</v>
      </c>
      <c r="E136" s="20"/>
      <c r="F136" s="20"/>
      <c r="G136" s="20"/>
    </row>
    <row r="137" spans="1:7" x14ac:dyDescent="0.45">
      <c r="A137" s="20"/>
      <c r="B137" s="62" t="s">
        <v>7</v>
      </c>
      <c r="C137" s="62">
        <v>1.423</v>
      </c>
      <c r="D137" s="63">
        <v>0.2</v>
      </c>
      <c r="E137" s="20"/>
      <c r="F137" s="20"/>
      <c r="G137" s="20"/>
    </row>
    <row r="138" spans="1:7" x14ac:dyDescent="0.45">
      <c r="A138" s="20"/>
      <c r="B138" s="21"/>
      <c r="C138" s="22"/>
      <c r="D138" s="64">
        <f>SUM(D134:D137)</f>
        <v>1</v>
      </c>
      <c r="E138" s="20"/>
      <c r="F138" s="20"/>
      <c r="G138" s="20"/>
    </row>
    <row r="139" spans="1:7" x14ac:dyDescent="0.45">
      <c r="A139" s="20"/>
      <c r="B139" s="15" t="s">
        <v>10</v>
      </c>
      <c r="C139" s="65"/>
      <c r="D139" s="21"/>
      <c r="E139" s="20"/>
      <c r="F139" s="20"/>
      <c r="G139" s="20"/>
    </row>
    <row r="140" spans="1:7" x14ac:dyDescent="0.45">
      <c r="A140" s="20"/>
      <c r="B140" s="21"/>
      <c r="C140" s="22"/>
      <c r="D140" s="21"/>
      <c r="E140" s="20"/>
      <c r="F140" s="20"/>
      <c r="G140" s="20"/>
    </row>
    <row r="141" spans="1:7" x14ac:dyDescent="0.45">
      <c r="A141" s="20" t="s">
        <v>23</v>
      </c>
      <c r="B141" s="21"/>
      <c r="C141" s="21" t="s">
        <v>2</v>
      </c>
      <c r="D141" s="20" t="s">
        <v>5</v>
      </c>
      <c r="E141" s="20" t="s">
        <v>4</v>
      </c>
      <c r="F141" s="21" t="s">
        <v>22</v>
      </c>
      <c r="G141" s="20"/>
    </row>
    <row r="142" spans="1:7" x14ac:dyDescent="0.45">
      <c r="A142" s="20"/>
      <c r="B142" s="21"/>
      <c r="C142" s="21" t="s">
        <v>2</v>
      </c>
      <c r="D142" s="66"/>
      <c r="E142" s="66"/>
      <c r="F142" s="56"/>
      <c r="G142" s="20"/>
    </row>
    <row r="143" spans="1:7" x14ac:dyDescent="0.45">
      <c r="A143" s="20"/>
      <c r="B143" s="21"/>
      <c r="C143" s="21" t="s">
        <v>2</v>
      </c>
      <c r="D143" s="67"/>
      <c r="E143" s="41"/>
      <c r="F143" s="41"/>
      <c r="G143" s="20"/>
    </row>
    <row r="144" spans="1:7" x14ac:dyDescent="0.45">
      <c r="A144" s="20"/>
      <c r="B144" s="21"/>
      <c r="C144" s="22"/>
      <c r="D144" s="21"/>
      <c r="E144" s="20"/>
      <c r="F144" s="20"/>
      <c r="G144" s="20"/>
    </row>
  </sheetData>
  <mergeCells count="12">
    <mergeCell ref="A47:F48"/>
    <mergeCell ref="A50:E51"/>
    <mergeCell ref="A119:F120"/>
    <mergeCell ref="A127:F131"/>
    <mergeCell ref="A76:F78"/>
    <mergeCell ref="A83:F85"/>
    <mergeCell ref="A94:G96"/>
    <mergeCell ref="A37:F38"/>
    <mergeCell ref="D13:E13"/>
    <mergeCell ref="B13:C13"/>
    <mergeCell ref="A5:F10"/>
    <mergeCell ref="A33:F35"/>
  </mergeCells>
  <phoneticPr fontId="0" type="noConversion"/>
  <pageMargins left="0.5" right="0.5" top="1" bottom="1" header="0.5" footer="0.5"/>
  <pageSetup orientation="portrait" verticalDpi="300"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Build a Model</vt:lpstr>
      <vt:lpstr>'Build a Model'!Print_Area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Risk and Return, Build a Model</dc:title>
  <dc:subject>Build a Model</dc:subject>
  <dc:creator>Christopher Buzzard, Mike Ehrhardt, and Phillip Daves</dc:creator>
  <cp:lastModifiedBy>Phillip</cp:lastModifiedBy>
  <cp:lastPrinted>1999-10-15T15:30:25Z</cp:lastPrinted>
  <dcterms:created xsi:type="dcterms:W3CDTF">1999-09-15T05:51:07Z</dcterms:created>
  <dcterms:modified xsi:type="dcterms:W3CDTF">2017-10-31T20:41:06Z</dcterms:modified>
</cp:coreProperties>
</file>