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ric\Documents\Textbook stuff\~Garrison 16e\Applying Excel feature\Chapter 02 Applying Excel\Chapter 2 Applying Excel Print\"/>
    </mc:Choice>
  </mc:AlternateContent>
  <bookViews>
    <workbookView xWindow="-15" yWindow="-15" windowWidth="12615" windowHeight="12525" firstSheet="2" activeTab="6"/>
  </bookViews>
  <sheets>
    <sheet name="Chapter 2 Form" sheetId="1" r:id="rId1"/>
    <sheet name="Filled in Chapter 2 Form" sheetId="10" r:id="rId2"/>
    <sheet name="Chapter 2 Formulas" sheetId="12" r:id="rId3"/>
    <sheet name="Chapter 2 Requirement 1" sheetId="13" r:id="rId4"/>
    <sheet name="Chapter 2 Requirement 2" sheetId="14" r:id="rId5"/>
    <sheet name="Chapter 2 Requirement 3" sheetId="15" r:id="rId6"/>
    <sheet name="Chapter 2 Requirement 4" sheetId="16" r:id="rId7"/>
  </sheets>
  <calcPr calcId="152511" calcMode="manual"/>
</workbook>
</file>

<file path=xl/calcChain.xml><?xml version="1.0" encoding="utf-8"?>
<calcChain xmlns="http://schemas.openxmlformats.org/spreadsheetml/2006/main">
  <c r="D46" i="16" l="1"/>
  <c r="C46" i="16"/>
  <c r="B46" i="16"/>
  <c r="C45" i="16"/>
  <c r="B45" i="16"/>
  <c r="D45" i="16"/>
  <c r="C40" i="16"/>
  <c r="B40" i="16"/>
  <c r="C34" i="16"/>
  <c r="B34" i="16"/>
  <c r="C27" i="16"/>
  <c r="B27" i="16"/>
  <c r="C26" i="16"/>
  <c r="C28" i="16"/>
  <c r="B26" i="16"/>
  <c r="B28" i="16"/>
  <c r="C25" i="16"/>
  <c r="B25" i="16"/>
  <c r="D46" i="15"/>
  <c r="C46" i="15"/>
  <c r="B46" i="15"/>
  <c r="C45" i="15"/>
  <c r="B45" i="15"/>
  <c r="D45" i="15"/>
  <c r="C40" i="15"/>
  <c r="B40" i="15"/>
  <c r="C34" i="15"/>
  <c r="B34" i="15"/>
  <c r="C27" i="15"/>
  <c r="B27" i="15"/>
  <c r="C26" i="15"/>
  <c r="C28" i="15"/>
  <c r="B26" i="15"/>
  <c r="B28" i="15"/>
  <c r="C25" i="15"/>
  <c r="B25" i="15"/>
  <c r="C46" i="14"/>
  <c r="B46" i="14"/>
  <c r="D46" i="14"/>
  <c r="C45" i="14"/>
  <c r="B45" i="14"/>
  <c r="C40" i="14"/>
  <c r="B40" i="14"/>
  <c r="C34" i="14"/>
  <c r="B34" i="14"/>
  <c r="C27" i="14"/>
  <c r="B27" i="14"/>
  <c r="C26" i="14"/>
  <c r="C28" i="14"/>
  <c r="B26" i="14"/>
  <c r="B28" i="14"/>
  <c r="C25" i="14"/>
  <c r="B25" i="14"/>
  <c r="B29" i="14"/>
  <c r="B33" i="14"/>
  <c r="B35" i="14"/>
  <c r="B39" i="14"/>
  <c r="B41" i="14"/>
  <c r="B47" i="14"/>
  <c r="D46" i="13"/>
  <c r="C46" i="13"/>
  <c r="B46" i="13"/>
  <c r="C45" i="13"/>
  <c r="B45" i="13"/>
  <c r="D45" i="13"/>
  <c r="C40" i="13"/>
  <c r="B40" i="13"/>
  <c r="C34" i="13"/>
  <c r="B34" i="13"/>
  <c r="C27" i="13"/>
  <c r="B27" i="13"/>
  <c r="C26" i="13"/>
  <c r="C28" i="13"/>
  <c r="B26" i="13"/>
  <c r="B28" i="13"/>
  <c r="C25" i="13"/>
  <c r="B25" i="13"/>
  <c r="D46" i="12"/>
  <c r="C46" i="12"/>
  <c r="B46" i="12"/>
  <c r="C45" i="12"/>
  <c r="D45" i="12"/>
  <c r="B45" i="12"/>
  <c r="C40" i="12"/>
  <c r="B40" i="12"/>
  <c r="C34" i="12"/>
  <c r="B34" i="12"/>
  <c r="C27" i="12"/>
  <c r="B27" i="12"/>
  <c r="C26" i="12"/>
  <c r="C28" i="12"/>
  <c r="B26" i="12"/>
  <c r="B28" i="12"/>
  <c r="C25" i="12"/>
  <c r="B25" i="12"/>
  <c r="B29" i="12"/>
  <c r="B33" i="12"/>
  <c r="B35" i="12"/>
  <c r="B39" i="12"/>
  <c r="B41" i="12"/>
  <c r="B47" i="12"/>
  <c r="D46" i="10"/>
  <c r="C46" i="10"/>
  <c r="B46" i="10"/>
  <c r="C45" i="10"/>
  <c r="B45" i="10"/>
  <c r="D45" i="10"/>
  <c r="C40" i="10"/>
  <c r="B40" i="10"/>
  <c r="C34" i="10"/>
  <c r="B34" i="10"/>
  <c r="C27" i="10"/>
  <c r="B27" i="10"/>
  <c r="C26" i="10"/>
  <c r="C28" i="10"/>
  <c r="B26" i="10"/>
  <c r="B28" i="10"/>
  <c r="C25" i="10"/>
  <c r="B25" i="10"/>
  <c r="D45" i="14"/>
  <c r="C29" i="14"/>
  <c r="C33" i="14"/>
  <c r="C35" i="14"/>
  <c r="C39" i="14"/>
  <c r="C41" i="14"/>
  <c r="C47" i="14"/>
  <c r="D47" i="14"/>
  <c r="D48" i="14"/>
  <c r="D51" i="14"/>
  <c r="B29" i="13"/>
  <c r="B33" i="13"/>
  <c r="B35" i="13"/>
  <c r="B39" i="13"/>
  <c r="B41" i="13"/>
  <c r="B47" i="13"/>
  <c r="D47" i="13"/>
  <c r="D48" i="13"/>
  <c r="D51" i="13"/>
  <c r="C29" i="13"/>
  <c r="C33" i="13"/>
  <c r="C35" i="13"/>
  <c r="C39" i="13"/>
  <c r="C41" i="13"/>
  <c r="C47" i="13"/>
  <c r="C29" i="12"/>
  <c r="C33" i="12"/>
  <c r="C35" i="12"/>
  <c r="C39" i="12"/>
  <c r="C41" i="12"/>
  <c r="C47" i="12"/>
  <c r="D47" i="12"/>
  <c r="D48" i="12"/>
  <c r="D51" i="12"/>
  <c r="B29" i="10"/>
  <c r="B33" i="10"/>
  <c r="B35" i="10"/>
  <c r="B39" i="10"/>
  <c r="B41" i="10"/>
  <c r="B47" i="10"/>
  <c r="C29" i="10"/>
  <c r="C33" i="10"/>
  <c r="C35" i="10"/>
  <c r="C39" i="10"/>
  <c r="C41" i="10"/>
  <c r="C47" i="10"/>
  <c r="C47" i="1"/>
  <c r="B47" i="1"/>
  <c r="D52" i="14"/>
  <c r="D53" i="14"/>
  <c r="D52" i="13"/>
  <c r="D53" i="13"/>
  <c r="D52" i="12"/>
  <c r="D53" i="12"/>
  <c r="D47" i="10"/>
  <c r="D48" i="10"/>
  <c r="D51" i="10"/>
  <c r="D52" i="10"/>
  <c r="D53" i="10"/>
  <c r="B29" i="16"/>
  <c r="B33" i="16"/>
  <c r="B35" i="16"/>
  <c r="B39" i="16"/>
  <c r="B41" i="16"/>
  <c r="B47" i="16"/>
  <c r="C29" i="16"/>
  <c r="C33" i="16"/>
  <c r="C35" i="16"/>
  <c r="C39" i="16"/>
  <c r="C41" i="16"/>
  <c r="C47" i="16"/>
  <c r="B29" i="15"/>
  <c r="B33" i="15"/>
  <c r="B35" i="15"/>
  <c r="B39" i="15"/>
  <c r="B41" i="15"/>
  <c r="B47" i="15"/>
  <c r="C29" i="15"/>
  <c r="C33" i="15"/>
  <c r="C35" i="15"/>
  <c r="C39" i="15"/>
  <c r="C41" i="15"/>
  <c r="C47" i="15"/>
  <c r="D47" i="16"/>
  <c r="D48" i="16"/>
  <c r="D51" i="16"/>
  <c r="D47" i="15"/>
  <c r="D48" i="15"/>
  <c r="D51" i="15"/>
  <c r="D52" i="16"/>
  <c r="D53" i="16"/>
  <c r="D52" i="15"/>
  <c r="D53" i="15"/>
</calcChain>
</file>

<file path=xl/sharedStrings.xml><?xml version="1.0" encoding="utf-8"?>
<sst xmlns="http://schemas.openxmlformats.org/spreadsheetml/2006/main" count="397" uniqueCount="38">
  <si>
    <t>Data</t>
  </si>
  <si>
    <t>Enter a formula into each of the cells marked with a ? below</t>
  </si>
  <si>
    <t>?</t>
  </si>
  <si>
    <t>Machine-hours</t>
  </si>
  <si>
    <t>Manufacturing overhead applied</t>
  </si>
  <si>
    <t>Department</t>
  </si>
  <si>
    <t>Milling</t>
  </si>
  <si>
    <t>Assembly</t>
  </si>
  <si>
    <t>Direct labor-hours</t>
  </si>
  <si>
    <t>Chapter 2: Applying Excel</t>
  </si>
  <si>
    <t>Total fixed manufacturing overhead cost</t>
  </si>
  <si>
    <t>Variable manufacturing overhead per machine-hour</t>
  </si>
  <si>
    <t>Variable manufacturing overhead per direct labor-hour</t>
  </si>
  <si>
    <t>Direct labor cost</t>
  </si>
  <si>
    <t>Step 1: Calculate the estimated total manufacturing overhead cost for each department</t>
  </si>
  <si>
    <t>Total variable manufacturing overhead</t>
  </si>
  <si>
    <t>Total manufacturing overhead</t>
  </si>
  <si>
    <t>Variable manufacturing overhead per machine-hour or direct labor-hour</t>
  </si>
  <si>
    <t>Step 2: Calculate the predetermined overhead rate in each department</t>
  </si>
  <si>
    <t>Total machine-hours or direct labor-hours</t>
  </si>
  <si>
    <t>Predetermined overhead rate per machine-hour or direct labor-hour</t>
  </si>
  <si>
    <t>Direct materials</t>
  </si>
  <si>
    <t>Machine-hours or direct labor-hours for the job</t>
  </si>
  <si>
    <t>Total</t>
  </si>
  <si>
    <t>Total cost of Job 407</t>
  </si>
  <si>
    <t>Cost summary for Job 407</t>
  </si>
  <si>
    <t>Step 3: Calculate the amount of overhead applied from both departments to Job 407</t>
  </si>
  <si>
    <t>Step 4: Calculate the total job cost for Job 407</t>
  </si>
  <si>
    <t>Step 5: Calculate the selling price for Job 407</t>
  </si>
  <si>
    <t>Markup on job cost</t>
  </si>
  <si>
    <t>Markup</t>
  </si>
  <si>
    <t>Selling price of Job 407</t>
  </si>
  <si>
    <t>Cost summary for Job 408</t>
  </si>
  <si>
    <t>Step 3: Calculate the amount of overhead applied from both departments to Job 408</t>
  </si>
  <si>
    <t>Step 4: Calculate the total job cost for Job 408</t>
  </si>
  <si>
    <t>Step 5: Calculate the selling price for Job 408</t>
  </si>
  <si>
    <t>Total cost of Job 408</t>
  </si>
  <si>
    <t>Selling price of Job 408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</si>
</sst>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&quot;$&quot;#,##0.00"/>
  </numFmts>
  <fonts count="8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rgb="FF7030A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29">
    <xf numFmtId="0" fontId="0" fillId="0" borderId="0" xfId="0"/>
    <xf numFmtId="0" fontId="5" fillId="0" borderId="0" xfId="0" applyFont="1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6" fillId="0" borderId="0" xfId="0" applyFont="1"/>
    <xf numFmtId="164" fontId="6" fillId="0" borderId="0" xfId="2" applyNumberFormat="1" applyFont="1" applyAlignment="1">
      <alignment horizontal="right"/>
    </xf>
    <xf numFmtId="3" fontId="6" fillId="0" borderId="0" xfId="1" applyNumberFormat="1" applyFont="1" applyAlignment="1">
      <alignment horizontal="right"/>
    </xf>
    <xf numFmtId="164" fontId="6" fillId="0" borderId="0" xfId="2" applyNumberFormat="1" applyFont="1"/>
    <xf numFmtId="164" fontId="6" fillId="0" borderId="0" xfId="2" applyNumberFormat="1" applyFont="1" applyAlignment="1">
      <alignment horizontal="center"/>
    </xf>
    <xf numFmtId="165" fontId="6" fillId="0" borderId="0" xfId="2" applyNumberFormat="1" applyFont="1" applyAlignment="1">
      <alignment horizontal="right"/>
    </xf>
    <xf numFmtId="165" fontId="6" fillId="0" borderId="0" xfId="2" applyNumberFormat="1" applyFont="1"/>
    <xf numFmtId="164" fontId="6" fillId="0" borderId="0" xfId="0" applyNumberFormat="1" applyFont="1"/>
    <xf numFmtId="3" fontId="6" fillId="0" borderId="0" xfId="0" applyNumberFormat="1" applyFont="1"/>
    <xf numFmtId="164" fontId="6" fillId="0" borderId="1" xfId="2" applyNumberFormat="1" applyFont="1" applyBorder="1" applyAlignment="1">
      <alignment horizontal="right"/>
    </xf>
    <xf numFmtId="164" fontId="6" fillId="0" borderId="0" xfId="2" applyNumberFormat="1" applyFont="1" applyAlignment="1">
      <alignment horizontal="center"/>
    </xf>
    <xf numFmtId="3" fontId="7" fillId="0" borderId="0" xfId="1" applyNumberFormat="1" applyFont="1" applyAlignment="1">
      <alignment horizontal="right"/>
    </xf>
    <xf numFmtId="3" fontId="7" fillId="0" borderId="0" xfId="0" applyNumberFormat="1" applyFont="1"/>
    <xf numFmtId="164" fontId="6" fillId="0" borderId="0" xfId="0" applyNumberFormat="1" applyFont="1" applyAlignment="1">
      <alignment horizontal="right"/>
    </xf>
    <xf numFmtId="0" fontId="6" fillId="0" borderId="0" xfId="0" applyFont="1" applyAlignment="1">
      <alignment horizontal="center"/>
    </xf>
    <xf numFmtId="164" fontId="6" fillId="0" borderId="1" xfId="0" applyNumberFormat="1" applyFont="1" applyBorder="1"/>
    <xf numFmtId="9" fontId="6" fillId="0" borderId="0" xfId="0" applyNumberFormat="1" applyFont="1"/>
    <xf numFmtId="165" fontId="6" fillId="0" borderId="0" xfId="0" applyNumberFormat="1" applyFont="1"/>
    <xf numFmtId="165" fontId="6" fillId="0" borderId="1" xfId="0" applyNumberFormat="1" applyFont="1" applyBorder="1"/>
    <xf numFmtId="4" fontId="6" fillId="0" borderId="0" xfId="0" applyNumberFormat="1" applyFont="1"/>
    <xf numFmtId="4" fontId="6" fillId="0" borderId="1" xfId="0" applyNumberFormat="1" applyFont="1" applyBorder="1"/>
    <xf numFmtId="164" fontId="6" fillId="0" borderId="0" xfId="2" applyNumberFormat="1" applyFont="1" applyAlignment="1">
      <alignment horizontal="center"/>
    </xf>
    <xf numFmtId="165" fontId="6" fillId="0" borderId="0" xfId="0" applyNumberFormat="1" applyFont="1" applyAlignment="1">
      <alignment horizontal="right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 panose="02040503050406030204"/>
        <a:ea typeface=""/>
        <a:cs typeface=""/>
        <a:font script="Jpan" typeface="ＭＳ Ｐゴシック"/>
        <a:font script="Hang" typeface="맑은 고딕"/>
        <a:font script="Hans" typeface="黑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ahoma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opLeftCell="A26" workbookViewId="0">
      <selection activeCell="B45" sqref="B45"/>
    </sheetView>
  </sheetViews>
  <sheetFormatPr defaultRowHeight="12.75" x14ac:dyDescent="0.2"/>
  <cols>
    <col min="1" max="1" width="60.28515625" style="6" customWidth="1"/>
    <col min="2" max="4" width="12.7109375" style="6" customWidth="1"/>
    <col min="5" max="16384" width="9.140625" style="6"/>
  </cols>
  <sheetData>
    <row r="1" spans="1:3" x14ac:dyDescent="0.2">
      <c r="A1" s="1" t="s">
        <v>9</v>
      </c>
    </row>
    <row r="3" spans="1:3" x14ac:dyDescent="0.2">
      <c r="A3" s="2" t="s">
        <v>0</v>
      </c>
    </row>
    <row r="4" spans="1:3" x14ac:dyDescent="0.2">
      <c r="A4" s="3" t="s">
        <v>29</v>
      </c>
      <c r="B4" s="22">
        <v>0.75</v>
      </c>
    </row>
    <row r="5" spans="1:3" x14ac:dyDescent="0.2">
      <c r="A5" s="3"/>
      <c r="B5" s="22"/>
    </row>
    <row r="6" spans="1:3" x14ac:dyDescent="0.2">
      <c r="A6" s="3"/>
      <c r="B6" s="27" t="s">
        <v>5</v>
      </c>
      <c r="C6" s="27"/>
    </row>
    <row r="7" spans="1:3" x14ac:dyDescent="0.2">
      <c r="A7" s="3"/>
      <c r="B7" s="10" t="s">
        <v>6</v>
      </c>
      <c r="C7" s="10" t="s">
        <v>7</v>
      </c>
    </row>
    <row r="8" spans="1:3" x14ac:dyDescent="0.2">
      <c r="A8" s="4" t="s">
        <v>3</v>
      </c>
      <c r="B8" s="8">
        <v>60000</v>
      </c>
      <c r="C8" s="8">
        <v>3000</v>
      </c>
    </row>
    <row r="9" spans="1:3" x14ac:dyDescent="0.2">
      <c r="A9" s="6" t="s">
        <v>8</v>
      </c>
      <c r="B9" s="8">
        <v>8000</v>
      </c>
      <c r="C9" s="8">
        <v>80000</v>
      </c>
    </row>
    <row r="10" spans="1:3" x14ac:dyDescent="0.2">
      <c r="A10" s="4" t="s">
        <v>10</v>
      </c>
      <c r="B10" s="7">
        <v>390000</v>
      </c>
      <c r="C10" s="7">
        <v>500000</v>
      </c>
    </row>
    <row r="11" spans="1:3" x14ac:dyDescent="0.2">
      <c r="A11" s="4" t="s">
        <v>11</v>
      </c>
      <c r="B11" s="11">
        <v>2</v>
      </c>
      <c r="C11" s="12"/>
    </row>
    <row r="12" spans="1:3" x14ac:dyDescent="0.2">
      <c r="A12" s="4" t="s">
        <v>12</v>
      </c>
      <c r="B12" s="11"/>
      <c r="C12" s="12">
        <v>3.75</v>
      </c>
    </row>
    <row r="13" spans="1:3" x14ac:dyDescent="0.2">
      <c r="A13" s="4"/>
      <c r="B13" s="8"/>
    </row>
    <row r="14" spans="1:3" x14ac:dyDescent="0.2">
      <c r="A14" s="4" t="s">
        <v>25</v>
      </c>
      <c r="B14" s="27" t="s">
        <v>5</v>
      </c>
      <c r="C14" s="27"/>
    </row>
    <row r="15" spans="1:3" x14ac:dyDescent="0.2">
      <c r="A15" s="3"/>
      <c r="B15" s="10" t="s">
        <v>6</v>
      </c>
      <c r="C15" s="10" t="s">
        <v>7</v>
      </c>
    </row>
    <row r="16" spans="1:3" x14ac:dyDescent="0.2">
      <c r="A16" s="4" t="s">
        <v>3</v>
      </c>
      <c r="B16" s="8">
        <v>90</v>
      </c>
      <c r="C16" s="8">
        <v>4</v>
      </c>
    </row>
    <row r="17" spans="1:3" x14ac:dyDescent="0.2">
      <c r="A17" s="6" t="s">
        <v>8</v>
      </c>
      <c r="B17" s="8">
        <v>5</v>
      </c>
      <c r="C17" s="8">
        <v>20</v>
      </c>
    </row>
    <row r="18" spans="1:3" x14ac:dyDescent="0.2">
      <c r="A18" s="4" t="s">
        <v>21</v>
      </c>
      <c r="B18" s="7">
        <v>800</v>
      </c>
      <c r="C18" s="7">
        <v>370</v>
      </c>
    </row>
    <row r="19" spans="1:3" x14ac:dyDescent="0.2">
      <c r="A19" s="4" t="s">
        <v>13</v>
      </c>
      <c r="B19" s="7">
        <v>70</v>
      </c>
      <c r="C19" s="7">
        <v>280</v>
      </c>
    </row>
    <row r="20" spans="1:3" x14ac:dyDescent="0.2">
      <c r="A20" s="4"/>
      <c r="B20" s="8"/>
    </row>
    <row r="21" spans="1:3" x14ac:dyDescent="0.2">
      <c r="A21" s="5" t="s">
        <v>1</v>
      </c>
      <c r="B21" s="9"/>
    </row>
    <row r="22" spans="1:3" x14ac:dyDescent="0.2">
      <c r="A22" s="5"/>
      <c r="B22" s="9"/>
    </row>
    <row r="23" spans="1:3" x14ac:dyDescent="0.2">
      <c r="A23" s="2" t="s">
        <v>14</v>
      </c>
      <c r="B23" s="9"/>
    </row>
    <row r="24" spans="1:3" x14ac:dyDescent="0.2">
      <c r="A24" s="3"/>
      <c r="B24" s="10" t="s">
        <v>6</v>
      </c>
      <c r="C24" s="10" t="s">
        <v>7</v>
      </c>
    </row>
    <row r="25" spans="1:3" x14ac:dyDescent="0.2">
      <c r="A25" s="4" t="s">
        <v>10</v>
      </c>
      <c r="B25" s="7" t="s">
        <v>2</v>
      </c>
      <c r="C25" s="19" t="s">
        <v>2</v>
      </c>
    </row>
    <row r="26" spans="1:3" x14ac:dyDescent="0.2">
      <c r="A26" s="4" t="s">
        <v>17</v>
      </c>
      <c r="B26" s="11" t="s">
        <v>2</v>
      </c>
      <c r="C26" s="11" t="s">
        <v>2</v>
      </c>
    </row>
    <row r="27" spans="1:3" x14ac:dyDescent="0.2">
      <c r="A27" s="4" t="s">
        <v>19</v>
      </c>
      <c r="B27" s="8" t="s">
        <v>2</v>
      </c>
      <c r="C27" s="8" t="s">
        <v>2</v>
      </c>
    </row>
    <row r="28" spans="1:3" x14ac:dyDescent="0.2">
      <c r="A28" s="4" t="s">
        <v>15</v>
      </c>
      <c r="B28" s="7" t="s">
        <v>2</v>
      </c>
      <c r="C28" s="7" t="s">
        <v>2</v>
      </c>
    </row>
    <row r="29" spans="1:3" ht="13.5" thickBot="1" x14ac:dyDescent="0.25">
      <c r="A29" s="4" t="s">
        <v>16</v>
      </c>
      <c r="B29" s="15" t="s">
        <v>2</v>
      </c>
      <c r="C29" s="15" t="s">
        <v>2</v>
      </c>
    </row>
    <row r="30" spans="1:3" ht="13.5" thickTop="1" x14ac:dyDescent="0.2">
      <c r="A30" s="4"/>
      <c r="B30" s="7"/>
      <c r="C30" s="12"/>
    </row>
    <row r="31" spans="1:3" x14ac:dyDescent="0.2">
      <c r="A31" s="2" t="s">
        <v>18</v>
      </c>
      <c r="B31" s="7"/>
      <c r="C31" s="12"/>
    </row>
    <row r="32" spans="1:3" x14ac:dyDescent="0.2">
      <c r="A32" s="2"/>
      <c r="B32" s="10" t="s">
        <v>6</v>
      </c>
      <c r="C32" s="10" t="s">
        <v>7</v>
      </c>
    </row>
    <row r="33" spans="1:4" x14ac:dyDescent="0.2">
      <c r="A33" s="4" t="s">
        <v>16</v>
      </c>
      <c r="B33" s="7" t="s">
        <v>2</v>
      </c>
      <c r="C33" s="7" t="s">
        <v>2</v>
      </c>
    </row>
    <row r="34" spans="1:4" x14ac:dyDescent="0.2">
      <c r="A34" s="4" t="s">
        <v>19</v>
      </c>
      <c r="B34" s="8" t="s">
        <v>2</v>
      </c>
      <c r="C34" s="8" t="s">
        <v>2</v>
      </c>
    </row>
    <row r="35" spans="1:4" x14ac:dyDescent="0.2">
      <c r="A35" s="4" t="s">
        <v>20</v>
      </c>
      <c r="B35" s="11" t="s">
        <v>2</v>
      </c>
      <c r="C35" s="11" t="s">
        <v>2</v>
      </c>
    </row>
    <row r="36" spans="1:4" x14ac:dyDescent="0.2">
      <c r="A36" s="4"/>
      <c r="B36" s="7"/>
      <c r="C36" s="12"/>
    </row>
    <row r="37" spans="1:4" x14ac:dyDescent="0.2">
      <c r="A37" s="2" t="s">
        <v>26</v>
      </c>
      <c r="B37" s="7"/>
      <c r="C37" s="17"/>
    </row>
    <row r="38" spans="1:4" x14ac:dyDescent="0.2">
      <c r="A38" s="2"/>
      <c r="B38" s="10" t="s">
        <v>6</v>
      </c>
      <c r="C38" s="10" t="s">
        <v>7</v>
      </c>
    </row>
    <row r="39" spans="1:4" x14ac:dyDescent="0.2">
      <c r="A39" s="4" t="s">
        <v>20</v>
      </c>
      <c r="B39" s="11" t="s">
        <v>2</v>
      </c>
      <c r="C39" s="11" t="s">
        <v>2</v>
      </c>
    </row>
    <row r="40" spans="1:4" x14ac:dyDescent="0.2">
      <c r="A40" s="6" t="s">
        <v>22</v>
      </c>
      <c r="B40" s="8" t="s">
        <v>2</v>
      </c>
      <c r="C40" s="8" t="s">
        <v>2</v>
      </c>
    </row>
    <row r="41" spans="1:4" x14ac:dyDescent="0.2">
      <c r="A41" s="6" t="s">
        <v>4</v>
      </c>
      <c r="B41" s="28" t="s">
        <v>2</v>
      </c>
      <c r="C41" s="28" t="s">
        <v>2</v>
      </c>
    </row>
    <row r="43" spans="1:4" x14ac:dyDescent="0.2">
      <c r="A43" s="2" t="s">
        <v>27</v>
      </c>
      <c r="C43" s="18"/>
    </row>
    <row r="44" spans="1:4" x14ac:dyDescent="0.2">
      <c r="B44" s="10" t="s">
        <v>6</v>
      </c>
      <c r="C44" s="10" t="s">
        <v>7</v>
      </c>
      <c r="D44" s="20" t="s">
        <v>23</v>
      </c>
    </row>
    <row r="45" spans="1:4" x14ac:dyDescent="0.2">
      <c r="A45" s="4" t="s">
        <v>21</v>
      </c>
      <c r="B45" s="23" t="s">
        <v>2</v>
      </c>
      <c r="C45" s="23" t="s">
        <v>2</v>
      </c>
      <c r="D45" s="23" t="s">
        <v>2</v>
      </c>
    </row>
    <row r="46" spans="1:4" x14ac:dyDescent="0.2">
      <c r="A46" s="4" t="s">
        <v>13</v>
      </c>
      <c r="B46" s="23" t="s">
        <v>2</v>
      </c>
      <c r="C46" s="23" t="s">
        <v>2</v>
      </c>
      <c r="D46" s="23" t="s">
        <v>2</v>
      </c>
    </row>
    <row r="47" spans="1:4" x14ac:dyDescent="0.2">
      <c r="A47" s="6" t="s">
        <v>4</v>
      </c>
      <c r="B47" s="23" t="str">
        <f>B41</f>
        <v>?</v>
      </c>
      <c r="C47" s="23" t="str">
        <f>C41</f>
        <v>?</v>
      </c>
      <c r="D47" s="23" t="s">
        <v>2</v>
      </c>
    </row>
    <row r="48" spans="1:4" ht="13.5" thickBot="1" x14ac:dyDescent="0.25">
      <c r="A48" s="6" t="s">
        <v>24</v>
      </c>
      <c r="B48" s="23"/>
      <c r="C48" s="23"/>
      <c r="D48" s="24" t="s">
        <v>2</v>
      </c>
    </row>
    <row r="49" spans="1:4" ht="13.5" thickTop="1" x14ac:dyDescent="0.2"/>
    <row r="50" spans="1:4" x14ac:dyDescent="0.2">
      <c r="A50" s="2" t="s">
        <v>28</v>
      </c>
    </row>
    <row r="51" spans="1:4" x14ac:dyDescent="0.2">
      <c r="A51" s="6" t="s">
        <v>24</v>
      </c>
      <c r="D51" s="25" t="s">
        <v>2</v>
      </c>
    </row>
    <row r="52" spans="1:4" x14ac:dyDescent="0.2">
      <c r="A52" s="6" t="s">
        <v>30</v>
      </c>
      <c r="D52" s="25" t="s">
        <v>2</v>
      </c>
    </row>
    <row r="53" spans="1:4" ht="13.5" thickBot="1" x14ac:dyDescent="0.25">
      <c r="A53" s="6" t="s">
        <v>31</v>
      </c>
      <c r="D53" s="26" t="s">
        <v>2</v>
      </c>
    </row>
    <row r="54" spans="1:4" ht="13.5" thickTop="1" x14ac:dyDescent="0.2"/>
  </sheetData>
  <mergeCells count="2">
    <mergeCell ref="B6:C6"/>
    <mergeCell ref="B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opLeftCell="A26" workbookViewId="0">
      <selection activeCell="G42" sqref="G42"/>
    </sheetView>
  </sheetViews>
  <sheetFormatPr defaultRowHeight="12.75" x14ac:dyDescent="0.2"/>
  <cols>
    <col min="1" max="1" width="60.28515625" style="6" customWidth="1"/>
    <col min="2" max="4" width="12.7109375" style="6" customWidth="1"/>
    <col min="5" max="16384" width="9.140625" style="6"/>
  </cols>
  <sheetData>
    <row r="1" spans="1:3" x14ac:dyDescent="0.2">
      <c r="A1" s="1" t="s">
        <v>9</v>
      </c>
    </row>
    <row r="3" spans="1:3" x14ac:dyDescent="0.2">
      <c r="A3" s="2" t="s">
        <v>0</v>
      </c>
    </row>
    <row r="4" spans="1:3" x14ac:dyDescent="0.2">
      <c r="A4" s="3" t="s">
        <v>29</v>
      </c>
      <c r="B4" s="22">
        <v>0.75</v>
      </c>
    </row>
    <row r="5" spans="1:3" x14ac:dyDescent="0.2">
      <c r="A5" s="3"/>
      <c r="B5" s="22"/>
    </row>
    <row r="6" spans="1:3" x14ac:dyDescent="0.2">
      <c r="A6" s="3"/>
      <c r="B6" s="27" t="s">
        <v>5</v>
      </c>
      <c r="C6" s="27"/>
    </row>
    <row r="7" spans="1:3" x14ac:dyDescent="0.2">
      <c r="A7" s="3"/>
      <c r="B7" s="10" t="s">
        <v>6</v>
      </c>
      <c r="C7" s="10" t="s">
        <v>7</v>
      </c>
    </row>
    <row r="8" spans="1:3" x14ac:dyDescent="0.2">
      <c r="A8" s="4" t="s">
        <v>3</v>
      </c>
      <c r="B8" s="8">
        <v>60000</v>
      </c>
      <c r="C8" s="8">
        <v>3000</v>
      </c>
    </row>
    <row r="9" spans="1:3" x14ac:dyDescent="0.2">
      <c r="A9" s="6" t="s">
        <v>8</v>
      </c>
      <c r="B9" s="8">
        <v>8000</v>
      </c>
      <c r="C9" s="8">
        <v>80000</v>
      </c>
    </row>
    <row r="10" spans="1:3" x14ac:dyDescent="0.2">
      <c r="A10" s="4" t="s">
        <v>10</v>
      </c>
      <c r="B10" s="7">
        <v>390000</v>
      </c>
      <c r="C10" s="7">
        <v>500000</v>
      </c>
    </row>
    <row r="11" spans="1:3" x14ac:dyDescent="0.2">
      <c r="A11" s="4" t="s">
        <v>11</v>
      </c>
      <c r="B11" s="11">
        <v>2</v>
      </c>
      <c r="C11" s="12"/>
    </row>
    <row r="12" spans="1:3" x14ac:dyDescent="0.2">
      <c r="A12" s="4" t="s">
        <v>12</v>
      </c>
      <c r="B12" s="11"/>
      <c r="C12" s="12">
        <v>3.75</v>
      </c>
    </row>
    <row r="13" spans="1:3" x14ac:dyDescent="0.2">
      <c r="A13" s="4"/>
      <c r="B13" s="8"/>
    </row>
    <row r="14" spans="1:3" x14ac:dyDescent="0.2">
      <c r="A14" s="4" t="s">
        <v>25</v>
      </c>
      <c r="B14" s="27" t="s">
        <v>5</v>
      </c>
      <c r="C14" s="27"/>
    </row>
    <row r="15" spans="1:3" x14ac:dyDescent="0.2">
      <c r="A15" s="3"/>
      <c r="B15" s="10" t="s">
        <v>6</v>
      </c>
      <c r="C15" s="10" t="s">
        <v>7</v>
      </c>
    </row>
    <row r="16" spans="1:3" x14ac:dyDescent="0.2">
      <c r="A16" s="4" t="s">
        <v>3</v>
      </c>
      <c r="B16" s="8">
        <v>90</v>
      </c>
      <c r="C16" s="8">
        <v>4</v>
      </c>
    </row>
    <row r="17" spans="1:3" x14ac:dyDescent="0.2">
      <c r="A17" s="6" t="s">
        <v>8</v>
      </c>
      <c r="B17" s="8">
        <v>5</v>
      </c>
      <c r="C17" s="8">
        <v>20</v>
      </c>
    </row>
    <row r="18" spans="1:3" x14ac:dyDescent="0.2">
      <c r="A18" s="4" t="s">
        <v>21</v>
      </c>
      <c r="B18" s="7">
        <v>800</v>
      </c>
      <c r="C18" s="7">
        <v>370</v>
      </c>
    </row>
    <row r="19" spans="1:3" x14ac:dyDescent="0.2">
      <c r="A19" s="4" t="s">
        <v>13</v>
      </c>
      <c r="B19" s="7">
        <v>70</v>
      </c>
      <c r="C19" s="7">
        <v>280</v>
      </c>
    </row>
    <row r="20" spans="1:3" x14ac:dyDescent="0.2">
      <c r="A20" s="4"/>
      <c r="B20" s="8"/>
    </row>
    <row r="21" spans="1:3" x14ac:dyDescent="0.2">
      <c r="A21" s="5" t="s">
        <v>1</v>
      </c>
      <c r="B21" s="9"/>
    </row>
    <row r="22" spans="1:3" x14ac:dyDescent="0.2">
      <c r="A22" s="5"/>
      <c r="B22" s="9"/>
    </row>
    <row r="23" spans="1:3" x14ac:dyDescent="0.2">
      <c r="A23" s="2" t="s">
        <v>14</v>
      </c>
      <c r="B23" s="9"/>
    </row>
    <row r="24" spans="1:3" x14ac:dyDescent="0.2">
      <c r="A24" s="3"/>
      <c r="B24" s="10" t="s">
        <v>6</v>
      </c>
      <c r="C24" s="10" t="s">
        <v>7</v>
      </c>
    </row>
    <row r="25" spans="1:3" x14ac:dyDescent="0.2">
      <c r="A25" s="4" t="s">
        <v>10</v>
      </c>
      <c r="B25" s="7">
        <f>B10</f>
        <v>390000</v>
      </c>
      <c r="C25" s="13">
        <f>C10</f>
        <v>500000</v>
      </c>
    </row>
    <row r="26" spans="1:3" x14ac:dyDescent="0.2">
      <c r="A26" s="4" t="s">
        <v>17</v>
      </c>
      <c r="B26" s="11">
        <f>B11</f>
        <v>2</v>
      </c>
      <c r="C26" s="12">
        <f>C12</f>
        <v>3.75</v>
      </c>
    </row>
    <row r="27" spans="1:3" x14ac:dyDescent="0.2">
      <c r="A27" s="4" t="s">
        <v>19</v>
      </c>
      <c r="B27" s="8">
        <f>B8</f>
        <v>60000</v>
      </c>
      <c r="C27" s="14">
        <f>C9</f>
        <v>80000</v>
      </c>
    </row>
    <row r="28" spans="1:3" x14ac:dyDescent="0.2">
      <c r="A28" s="4" t="s">
        <v>15</v>
      </c>
      <c r="B28" s="7">
        <f>B26*B27</f>
        <v>120000</v>
      </c>
      <c r="C28" s="7">
        <f>C26*C27</f>
        <v>300000</v>
      </c>
    </row>
    <row r="29" spans="1:3" ht="13.5" thickBot="1" x14ac:dyDescent="0.25">
      <c r="A29" s="4" t="s">
        <v>16</v>
      </c>
      <c r="B29" s="15">
        <f>B25+B28</f>
        <v>510000</v>
      </c>
      <c r="C29" s="15">
        <f>C25+C28</f>
        <v>800000</v>
      </c>
    </row>
    <row r="30" spans="1:3" ht="13.5" thickTop="1" x14ac:dyDescent="0.2">
      <c r="A30" s="4"/>
      <c r="B30" s="7"/>
      <c r="C30" s="12"/>
    </row>
    <row r="31" spans="1:3" x14ac:dyDescent="0.2">
      <c r="A31" s="2" t="s">
        <v>18</v>
      </c>
      <c r="B31" s="7"/>
      <c r="C31" s="12"/>
    </row>
    <row r="32" spans="1:3" x14ac:dyDescent="0.2">
      <c r="A32" s="2"/>
      <c r="B32" s="10" t="s">
        <v>6</v>
      </c>
      <c r="C32" s="10" t="s">
        <v>7</v>
      </c>
    </row>
    <row r="33" spans="1:4" x14ac:dyDescent="0.2">
      <c r="A33" s="4" t="s">
        <v>16</v>
      </c>
      <c r="B33" s="7">
        <f>B29</f>
        <v>510000</v>
      </c>
      <c r="C33" s="7">
        <f>C29</f>
        <v>800000</v>
      </c>
    </row>
    <row r="34" spans="1:4" x14ac:dyDescent="0.2">
      <c r="A34" s="4" t="s">
        <v>19</v>
      </c>
      <c r="B34" s="8">
        <f>B8</f>
        <v>60000</v>
      </c>
      <c r="C34" s="8">
        <f>C9</f>
        <v>80000</v>
      </c>
    </row>
    <row r="35" spans="1:4" x14ac:dyDescent="0.2">
      <c r="A35" s="4" t="s">
        <v>20</v>
      </c>
      <c r="B35" s="11">
        <f>B33/B34</f>
        <v>8.5</v>
      </c>
      <c r="C35" s="11">
        <f>C33/C34</f>
        <v>10</v>
      </c>
    </row>
    <row r="36" spans="1:4" x14ac:dyDescent="0.2">
      <c r="A36" s="4"/>
      <c r="B36" s="7"/>
      <c r="C36" s="12"/>
    </row>
    <row r="37" spans="1:4" x14ac:dyDescent="0.2">
      <c r="A37" s="2" t="s">
        <v>26</v>
      </c>
      <c r="B37" s="7"/>
      <c r="C37" s="17"/>
    </row>
    <row r="38" spans="1:4" x14ac:dyDescent="0.2">
      <c r="A38" s="2"/>
      <c r="B38" s="10" t="s">
        <v>6</v>
      </c>
      <c r="C38" s="10" t="s">
        <v>7</v>
      </c>
    </row>
    <row r="39" spans="1:4" x14ac:dyDescent="0.2">
      <c r="A39" s="4" t="s">
        <v>20</v>
      </c>
      <c r="B39" s="11">
        <f>B35</f>
        <v>8.5</v>
      </c>
      <c r="C39" s="11">
        <f>C35</f>
        <v>10</v>
      </c>
    </row>
    <row r="40" spans="1:4" x14ac:dyDescent="0.2">
      <c r="A40" s="6" t="s">
        <v>22</v>
      </c>
      <c r="B40" s="8">
        <f>B16</f>
        <v>90</v>
      </c>
      <c r="C40" s="8">
        <f>C17</f>
        <v>20</v>
      </c>
    </row>
    <row r="41" spans="1:4" x14ac:dyDescent="0.2">
      <c r="A41" s="6" t="s">
        <v>4</v>
      </c>
      <c r="B41" s="28">
        <f>B39*B40</f>
        <v>765</v>
      </c>
      <c r="C41" s="28">
        <f>C39*C40</f>
        <v>200</v>
      </c>
    </row>
    <row r="43" spans="1:4" x14ac:dyDescent="0.2">
      <c r="A43" s="2" t="s">
        <v>27</v>
      </c>
      <c r="C43" s="18"/>
    </row>
    <row r="44" spans="1:4" x14ac:dyDescent="0.2">
      <c r="B44" s="10" t="s">
        <v>6</v>
      </c>
      <c r="C44" s="10" t="s">
        <v>7</v>
      </c>
      <c r="D44" s="20" t="s">
        <v>23</v>
      </c>
    </row>
    <row r="45" spans="1:4" x14ac:dyDescent="0.2">
      <c r="A45" s="4" t="s">
        <v>21</v>
      </c>
      <c r="B45" s="23">
        <f>B18</f>
        <v>800</v>
      </c>
      <c r="C45" s="23">
        <f>C18</f>
        <v>370</v>
      </c>
      <c r="D45" s="23">
        <f>B45+C45</f>
        <v>1170</v>
      </c>
    </row>
    <row r="46" spans="1:4" x14ac:dyDescent="0.2">
      <c r="A46" s="4" t="s">
        <v>13</v>
      </c>
      <c r="B46" s="23">
        <f>B19</f>
        <v>70</v>
      </c>
      <c r="C46" s="23">
        <f>C19</f>
        <v>280</v>
      </c>
      <c r="D46" s="23">
        <f>B46+C46</f>
        <v>350</v>
      </c>
    </row>
    <row r="47" spans="1:4" x14ac:dyDescent="0.2">
      <c r="A47" s="6" t="s">
        <v>4</v>
      </c>
      <c r="B47" s="23">
        <f>B41</f>
        <v>765</v>
      </c>
      <c r="C47" s="23">
        <f>C41</f>
        <v>200</v>
      </c>
      <c r="D47" s="23">
        <f>B47+C47</f>
        <v>965</v>
      </c>
    </row>
    <row r="48" spans="1:4" ht="13.5" thickBot="1" x14ac:dyDescent="0.25">
      <c r="A48" s="6" t="s">
        <v>24</v>
      </c>
      <c r="B48" s="23"/>
      <c r="C48" s="23"/>
      <c r="D48" s="24">
        <f>SUM(D45:D47)</f>
        <v>2485</v>
      </c>
    </row>
    <row r="49" spans="1:4" ht="13.5" thickTop="1" x14ac:dyDescent="0.2"/>
    <row r="50" spans="1:4" x14ac:dyDescent="0.2">
      <c r="A50" s="2" t="s">
        <v>28</v>
      </c>
    </row>
    <row r="51" spans="1:4" x14ac:dyDescent="0.2">
      <c r="A51" s="6" t="s">
        <v>24</v>
      </c>
      <c r="D51" s="23">
        <f>D48</f>
        <v>2485</v>
      </c>
    </row>
    <row r="52" spans="1:4" x14ac:dyDescent="0.2">
      <c r="A52" s="6" t="s">
        <v>30</v>
      </c>
      <c r="D52" s="23">
        <f>B4*D51</f>
        <v>1863.75</v>
      </c>
    </row>
    <row r="53" spans="1:4" ht="13.5" thickBot="1" x14ac:dyDescent="0.25">
      <c r="A53" s="6" t="s">
        <v>31</v>
      </c>
      <c r="D53" s="24">
        <f>D51+D52</f>
        <v>4348.75</v>
      </c>
    </row>
    <row r="54" spans="1:4" ht="13.5" thickTop="1" x14ac:dyDescent="0.2"/>
  </sheetData>
  <mergeCells count="2">
    <mergeCell ref="B6:C6"/>
    <mergeCell ref="B14:C14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showFormulas="1" topLeftCell="A26" workbookViewId="0">
      <selection activeCell="F63" sqref="F63"/>
    </sheetView>
  </sheetViews>
  <sheetFormatPr defaultRowHeight="12.75" x14ac:dyDescent="0.2"/>
  <cols>
    <col min="1" max="1" width="29.5703125" style="6" customWidth="1"/>
    <col min="2" max="4" width="8.7109375" style="6" customWidth="1"/>
    <col min="5" max="16384" width="9.140625" style="6"/>
  </cols>
  <sheetData>
    <row r="1" spans="1:3" x14ac:dyDescent="0.2">
      <c r="A1" s="1" t="s">
        <v>9</v>
      </c>
    </row>
    <row r="3" spans="1:3" x14ac:dyDescent="0.2">
      <c r="A3" s="2" t="s">
        <v>0</v>
      </c>
    </row>
    <row r="4" spans="1:3" x14ac:dyDescent="0.2">
      <c r="A4" s="3" t="s">
        <v>29</v>
      </c>
      <c r="B4" s="22">
        <v>0.75</v>
      </c>
    </row>
    <row r="5" spans="1:3" x14ac:dyDescent="0.2">
      <c r="A5" s="3"/>
      <c r="B5" s="22"/>
    </row>
    <row r="6" spans="1:3" x14ac:dyDescent="0.2">
      <c r="A6" s="3"/>
      <c r="B6" s="27" t="s">
        <v>5</v>
      </c>
      <c r="C6" s="27"/>
    </row>
    <row r="7" spans="1:3" x14ac:dyDescent="0.2">
      <c r="A7" s="3"/>
      <c r="B7" s="10" t="s">
        <v>6</v>
      </c>
      <c r="C7" s="10" t="s">
        <v>7</v>
      </c>
    </row>
    <row r="8" spans="1:3" x14ac:dyDescent="0.2">
      <c r="A8" s="4" t="s">
        <v>3</v>
      </c>
      <c r="B8" s="8">
        <v>60000</v>
      </c>
      <c r="C8" s="8">
        <v>3000</v>
      </c>
    </row>
    <row r="9" spans="1:3" x14ac:dyDescent="0.2">
      <c r="A9" s="6" t="s">
        <v>8</v>
      </c>
      <c r="B9" s="8">
        <v>8000</v>
      </c>
      <c r="C9" s="8">
        <v>80000</v>
      </c>
    </row>
    <row r="10" spans="1:3" x14ac:dyDescent="0.2">
      <c r="A10" s="4" t="s">
        <v>10</v>
      </c>
      <c r="B10" s="7">
        <v>390000</v>
      </c>
      <c r="C10" s="7">
        <v>500000</v>
      </c>
    </row>
    <row r="11" spans="1:3" x14ac:dyDescent="0.2">
      <c r="A11" s="4" t="s">
        <v>11</v>
      </c>
      <c r="B11" s="11">
        <v>2</v>
      </c>
      <c r="C11" s="12"/>
    </row>
    <row r="12" spans="1:3" x14ac:dyDescent="0.2">
      <c r="A12" s="4" t="s">
        <v>12</v>
      </c>
      <c r="B12" s="11"/>
      <c r="C12" s="12">
        <v>3.75</v>
      </c>
    </row>
    <row r="13" spans="1:3" x14ac:dyDescent="0.2">
      <c r="A13" s="4"/>
      <c r="B13" s="8"/>
    </row>
    <row r="14" spans="1:3" x14ac:dyDescent="0.2">
      <c r="A14" s="4" t="s">
        <v>25</v>
      </c>
      <c r="B14" s="27" t="s">
        <v>5</v>
      </c>
      <c r="C14" s="27"/>
    </row>
    <row r="15" spans="1:3" x14ac:dyDescent="0.2">
      <c r="A15" s="3"/>
      <c r="B15" s="10" t="s">
        <v>6</v>
      </c>
      <c r="C15" s="10" t="s">
        <v>7</v>
      </c>
    </row>
    <row r="16" spans="1:3" x14ac:dyDescent="0.2">
      <c r="A16" s="4" t="s">
        <v>3</v>
      </c>
      <c r="B16" s="8">
        <v>90</v>
      </c>
      <c r="C16" s="8">
        <v>4</v>
      </c>
    </row>
    <row r="17" spans="1:3" x14ac:dyDescent="0.2">
      <c r="A17" s="6" t="s">
        <v>8</v>
      </c>
      <c r="B17" s="8">
        <v>5</v>
      </c>
      <c r="C17" s="8">
        <v>20</v>
      </c>
    </row>
    <row r="18" spans="1:3" x14ac:dyDescent="0.2">
      <c r="A18" s="4" t="s">
        <v>21</v>
      </c>
      <c r="B18" s="7">
        <v>800</v>
      </c>
      <c r="C18" s="7">
        <v>370</v>
      </c>
    </row>
    <row r="19" spans="1:3" x14ac:dyDescent="0.2">
      <c r="A19" s="4" t="s">
        <v>13</v>
      </c>
      <c r="B19" s="7">
        <v>70</v>
      </c>
      <c r="C19" s="7">
        <v>280</v>
      </c>
    </row>
    <row r="20" spans="1:3" x14ac:dyDescent="0.2">
      <c r="A20" s="4"/>
      <c r="B20" s="8"/>
    </row>
    <row r="21" spans="1:3" x14ac:dyDescent="0.2">
      <c r="A21" s="5" t="s">
        <v>1</v>
      </c>
      <c r="B21" s="9"/>
    </row>
    <row r="22" spans="1:3" x14ac:dyDescent="0.2">
      <c r="A22" s="5"/>
      <c r="B22" s="9"/>
    </row>
    <row r="23" spans="1:3" x14ac:dyDescent="0.2">
      <c r="A23" s="2" t="s">
        <v>14</v>
      </c>
      <c r="B23" s="9"/>
    </row>
    <row r="24" spans="1:3" x14ac:dyDescent="0.2">
      <c r="A24" s="3"/>
      <c r="B24" s="10" t="s">
        <v>6</v>
      </c>
      <c r="C24" s="10" t="s">
        <v>7</v>
      </c>
    </row>
    <row r="25" spans="1:3" x14ac:dyDescent="0.2">
      <c r="A25" s="4" t="s">
        <v>10</v>
      </c>
      <c r="B25" s="7">
        <f>B10</f>
        <v>390000</v>
      </c>
      <c r="C25" s="13">
        <f>C10</f>
        <v>500000</v>
      </c>
    </row>
    <row r="26" spans="1:3" x14ac:dyDescent="0.2">
      <c r="A26" s="4" t="s">
        <v>17</v>
      </c>
      <c r="B26" s="11">
        <f>B11</f>
        <v>2</v>
      </c>
      <c r="C26" s="12">
        <f>C12</f>
        <v>3.75</v>
      </c>
    </row>
    <row r="27" spans="1:3" x14ac:dyDescent="0.2">
      <c r="A27" s="4" t="s">
        <v>19</v>
      </c>
      <c r="B27" s="8">
        <f>B8</f>
        <v>60000</v>
      </c>
      <c r="C27" s="14">
        <f>C9</f>
        <v>80000</v>
      </c>
    </row>
    <row r="28" spans="1:3" x14ac:dyDescent="0.2">
      <c r="A28" s="4" t="s">
        <v>15</v>
      </c>
      <c r="B28" s="7">
        <f>B26*B27</f>
        <v>120000</v>
      </c>
      <c r="C28" s="7">
        <f>C26*C27</f>
        <v>300000</v>
      </c>
    </row>
    <row r="29" spans="1:3" ht="13.5" thickBot="1" x14ac:dyDescent="0.25">
      <c r="A29" s="4" t="s">
        <v>16</v>
      </c>
      <c r="B29" s="15">
        <f>B25+B28</f>
        <v>510000</v>
      </c>
      <c r="C29" s="15">
        <f>C25+C28</f>
        <v>800000</v>
      </c>
    </row>
    <row r="30" spans="1:3" ht="13.5" thickTop="1" x14ac:dyDescent="0.2">
      <c r="A30" s="4"/>
      <c r="B30" s="7"/>
      <c r="C30" s="12"/>
    </row>
    <row r="31" spans="1:3" x14ac:dyDescent="0.2">
      <c r="A31" s="2" t="s">
        <v>18</v>
      </c>
      <c r="B31" s="7"/>
      <c r="C31" s="12"/>
    </row>
    <row r="32" spans="1:3" x14ac:dyDescent="0.2">
      <c r="A32" s="2"/>
      <c r="B32" s="10" t="s">
        <v>6</v>
      </c>
      <c r="C32" s="10" t="s">
        <v>7</v>
      </c>
    </row>
    <row r="33" spans="1:4" x14ac:dyDescent="0.2">
      <c r="A33" s="4" t="s">
        <v>16</v>
      </c>
      <c r="B33" s="7">
        <f>B29</f>
        <v>510000</v>
      </c>
      <c r="C33" s="7">
        <f>C29</f>
        <v>800000</v>
      </c>
    </row>
    <row r="34" spans="1:4" x14ac:dyDescent="0.2">
      <c r="A34" s="4" t="s">
        <v>19</v>
      </c>
      <c r="B34" s="8">
        <f>B8</f>
        <v>60000</v>
      </c>
      <c r="C34" s="8">
        <f>C9</f>
        <v>80000</v>
      </c>
    </row>
    <row r="35" spans="1:4" x14ac:dyDescent="0.2">
      <c r="A35" s="4" t="s">
        <v>20</v>
      </c>
      <c r="B35" s="11">
        <f>B33/B34</f>
        <v>8.5</v>
      </c>
      <c r="C35" s="11">
        <f>C33/C34</f>
        <v>10</v>
      </c>
    </row>
    <row r="36" spans="1:4" x14ac:dyDescent="0.2">
      <c r="A36" s="4"/>
      <c r="B36" s="7"/>
      <c r="C36" s="12"/>
    </row>
    <row r="37" spans="1:4" x14ac:dyDescent="0.2">
      <c r="A37" s="2" t="s">
        <v>26</v>
      </c>
      <c r="B37" s="7"/>
      <c r="C37" s="17"/>
    </row>
    <row r="38" spans="1:4" x14ac:dyDescent="0.2">
      <c r="A38" s="2"/>
      <c r="B38" s="10" t="s">
        <v>6</v>
      </c>
      <c r="C38" s="10" t="s">
        <v>7</v>
      </c>
    </row>
    <row r="39" spans="1:4" x14ac:dyDescent="0.2">
      <c r="A39" s="4" t="s">
        <v>20</v>
      </c>
      <c r="B39" s="11">
        <f>B35</f>
        <v>8.5</v>
      </c>
      <c r="C39" s="11">
        <f>C35</f>
        <v>10</v>
      </c>
    </row>
    <row r="40" spans="1:4" x14ac:dyDescent="0.2">
      <c r="A40" s="6" t="s">
        <v>22</v>
      </c>
      <c r="B40" s="8">
        <f>B16</f>
        <v>90</v>
      </c>
      <c r="C40" s="8">
        <f>C17</f>
        <v>20</v>
      </c>
    </row>
    <row r="41" spans="1:4" x14ac:dyDescent="0.2">
      <c r="A41" s="6" t="s">
        <v>4</v>
      </c>
      <c r="B41" s="19">
        <f>B39*B40</f>
        <v>765</v>
      </c>
      <c r="C41" s="19">
        <f>C39*C40</f>
        <v>200</v>
      </c>
    </row>
    <row r="43" spans="1:4" x14ac:dyDescent="0.2">
      <c r="A43" s="2" t="s">
        <v>27</v>
      </c>
      <c r="C43" s="18"/>
    </row>
    <row r="44" spans="1:4" x14ac:dyDescent="0.2">
      <c r="B44" s="10" t="s">
        <v>6</v>
      </c>
      <c r="C44" s="10" t="s">
        <v>7</v>
      </c>
      <c r="D44" s="20" t="s">
        <v>23</v>
      </c>
    </row>
    <row r="45" spans="1:4" x14ac:dyDescent="0.2">
      <c r="A45" s="4" t="s">
        <v>21</v>
      </c>
      <c r="B45" s="13">
        <f>B18</f>
        <v>800</v>
      </c>
      <c r="C45" s="13">
        <f>C18</f>
        <v>370</v>
      </c>
      <c r="D45" s="13">
        <f>B45+C45</f>
        <v>1170</v>
      </c>
    </row>
    <row r="46" spans="1:4" x14ac:dyDescent="0.2">
      <c r="A46" s="4" t="s">
        <v>13</v>
      </c>
      <c r="B46" s="13">
        <f>B19</f>
        <v>70</v>
      </c>
      <c r="C46" s="13">
        <f>C19</f>
        <v>280</v>
      </c>
      <c r="D46" s="14">
        <f>B46+C46</f>
        <v>350</v>
      </c>
    </row>
    <row r="47" spans="1:4" x14ac:dyDescent="0.2">
      <c r="A47" s="6" t="s">
        <v>4</v>
      </c>
      <c r="B47" s="13">
        <f>B41</f>
        <v>765</v>
      </c>
      <c r="C47" s="13">
        <f>C41</f>
        <v>200</v>
      </c>
      <c r="D47" s="14">
        <f>B47+C47</f>
        <v>965</v>
      </c>
    </row>
    <row r="48" spans="1:4" ht="13.5" thickBot="1" x14ac:dyDescent="0.25">
      <c r="A48" s="6" t="s">
        <v>24</v>
      </c>
      <c r="D48" s="21">
        <f>SUM(D45:D47)</f>
        <v>2485</v>
      </c>
    </row>
    <row r="49" spans="1:4" ht="13.5" thickTop="1" x14ac:dyDescent="0.2"/>
    <row r="50" spans="1:4" x14ac:dyDescent="0.2">
      <c r="A50" s="2" t="s">
        <v>28</v>
      </c>
    </row>
    <row r="51" spans="1:4" x14ac:dyDescent="0.2">
      <c r="A51" s="6" t="s">
        <v>24</v>
      </c>
      <c r="D51" s="13">
        <f>D48</f>
        <v>2485</v>
      </c>
    </row>
    <row r="52" spans="1:4" x14ac:dyDescent="0.2">
      <c r="A52" s="6" t="s">
        <v>30</v>
      </c>
      <c r="D52" s="14">
        <f>B4*D51</f>
        <v>1863.75</v>
      </c>
    </row>
    <row r="53" spans="1:4" ht="13.5" thickBot="1" x14ac:dyDescent="0.25">
      <c r="A53" s="6" t="s">
        <v>31</v>
      </c>
      <c r="D53" s="21">
        <f>D51+D52</f>
        <v>4348.75</v>
      </c>
    </row>
    <row r="54" spans="1:4" ht="13.5" thickTop="1" x14ac:dyDescent="0.2"/>
  </sheetData>
  <mergeCells count="2">
    <mergeCell ref="B6:C6"/>
    <mergeCell ref="B14:C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opLeftCell="A26" workbookViewId="0">
      <selection activeCell="F47" sqref="F47"/>
    </sheetView>
  </sheetViews>
  <sheetFormatPr defaultRowHeight="12.75" x14ac:dyDescent="0.2"/>
  <cols>
    <col min="1" max="1" width="60.28515625" style="6" customWidth="1"/>
    <col min="2" max="4" width="12.7109375" style="6" customWidth="1"/>
    <col min="5" max="16384" width="9.140625" style="6"/>
  </cols>
  <sheetData>
    <row r="1" spans="1:3" x14ac:dyDescent="0.2">
      <c r="A1" s="1" t="s">
        <v>9</v>
      </c>
    </row>
    <row r="3" spans="1:3" x14ac:dyDescent="0.2">
      <c r="A3" s="2" t="s">
        <v>0</v>
      </c>
    </row>
    <row r="4" spans="1:3" x14ac:dyDescent="0.2">
      <c r="A4" s="3" t="s">
        <v>29</v>
      </c>
      <c r="B4" s="22">
        <v>0.75</v>
      </c>
    </row>
    <row r="5" spans="1:3" x14ac:dyDescent="0.2">
      <c r="A5" s="3"/>
      <c r="B5" s="22"/>
    </row>
    <row r="6" spans="1:3" x14ac:dyDescent="0.2">
      <c r="A6" s="3"/>
      <c r="B6" s="27" t="s">
        <v>5</v>
      </c>
      <c r="C6" s="27"/>
    </row>
    <row r="7" spans="1:3" x14ac:dyDescent="0.2">
      <c r="A7" s="3"/>
      <c r="B7" s="10" t="s">
        <v>6</v>
      </c>
      <c r="C7" s="10" t="s">
        <v>7</v>
      </c>
    </row>
    <row r="8" spans="1:3" x14ac:dyDescent="0.2">
      <c r="A8" s="4" t="s">
        <v>3</v>
      </c>
      <c r="B8" s="8">
        <v>60000</v>
      </c>
      <c r="C8" s="8">
        <v>3000</v>
      </c>
    </row>
    <row r="9" spans="1:3" x14ac:dyDescent="0.2">
      <c r="A9" s="6" t="s">
        <v>8</v>
      </c>
      <c r="B9" s="8">
        <v>8000</v>
      </c>
      <c r="C9" s="8">
        <v>80000</v>
      </c>
    </row>
    <row r="10" spans="1:3" x14ac:dyDescent="0.2">
      <c r="A10" s="4" t="s">
        <v>10</v>
      </c>
      <c r="B10" s="7">
        <v>300000</v>
      </c>
      <c r="C10" s="7">
        <v>500000</v>
      </c>
    </row>
    <row r="11" spans="1:3" x14ac:dyDescent="0.2">
      <c r="A11" s="4" t="s">
        <v>11</v>
      </c>
      <c r="B11" s="11">
        <v>2</v>
      </c>
      <c r="C11" s="12"/>
    </row>
    <row r="12" spans="1:3" x14ac:dyDescent="0.2">
      <c r="A12" s="4" t="s">
        <v>12</v>
      </c>
      <c r="B12" s="11"/>
      <c r="C12" s="12">
        <v>3.75</v>
      </c>
    </row>
    <row r="13" spans="1:3" x14ac:dyDescent="0.2">
      <c r="A13" s="4"/>
      <c r="B13" s="8"/>
    </row>
    <row r="14" spans="1:3" x14ac:dyDescent="0.2">
      <c r="A14" s="4" t="s">
        <v>25</v>
      </c>
      <c r="B14" s="27" t="s">
        <v>5</v>
      </c>
      <c r="C14" s="27"/>
    </row>
    <row r="15" spans="1:3" x14ac:dyDescent="0.2">
      <c r="A15" s="3"/>
      <c r="B15" s="10" t="s">
        <v>6</v>
      </c>
      <c r="C15" s="10" t="s">
        <v>7</v>
      </c>
    </row>
    <row r="16" spans="1:3" x14ac:dyDescent="0.2">
      <c r="A16" s="4" t="s">
        <v>3</v>
      </c>
      <c r="B16" s="8">
        <v>90</v>
      </c>
      <c r="C16" s="8">
        <v>4</v>
      </c>
    </row>
    <row r="17" spans="1:3" x14ac:dyDescent="0.2">
      <c r="A17" s="6" t="s">
        <v>8</v>
      </c>
      <c r="B17" s="8">
        <v>5</v>
      </c>
      <c r="C17" s="8">
        <v>20</v>
      </c>
    </row>
    <row r="18" spans="1:3" x14ac:dyDescent="0.2">
      <c r="A18" s="4" t="s">
        <v>21</v>
      </c>
      <c r="B18" s="7">
        <v>800</v>
      </c>
      <c r="C18" s="7">
        <v>370</v>
      </c>
    </row>
    <row r="19" spans="1:3" x14ac:dyDescent="0.2">
      <c r="A19" s="4" t="s">
        <v>13</v>
      </c>
      <c r="B19" s="7">
        <v>70</v>
      </c>
      <c r="C19" s="7">
        <v>280</v>
      </c>
    </row>
    <row r="20" spans="1:3" x14ac:dyDescent="0.2">
      <c r="A20" s="4"/>
      <c r="B20" s="8"/>
    </row>
    <row r="21" spans="1:3" x14ac:dyDescent="0.2">
      <c r="A21" s="5" t="s">
        <v>1</v>
      </c>
      <c r="B21" s="9"/>
    </row>
    <row r="22" spans="1:3" x14ac:dyDescent="0.2">
      <c r="A22" s="5"/>
      <c r="B22" s="9"/>
    </row>
    <row r="23" spans="1:3" x14ac:dyDescent="0.2">
      <c r="A23" s="2" t="s">
        <v>14</v>
      </c>
      <c r="B23" s="9"/>
    </row>
    <row r="24" spans="1:3" x14ac:dyDescent="0.2">
      <c r="A24" s="3"/>
      <c r="B24" s="10" t="s">
        <v>6</v>
      </c>
      <c r="C24" s="10" t="s">
        <v>7</v>
      </c>
    </row>
    <row r="25" spans="1:3" x14ac:dyDescent="0.2">
      <c r="A25" s="4" t="s">
        <v>10</v>
      </c>
      <c r="B25" s="7">
        <f>B10</f>
        <v>300000</v>
      </c>
      <c r="C25" s="13">
        <f>C10</f>
        <v>500000</v>
      </c>
    </row>
    <row r="26" spans="1:3" x14ac:dyDescent="0.2">
      <c r="A26" s="4" t="s">
        <v>17</v>
      </c>
      <c r="B26" s="11">
        <f>B11</f>
        <v>2</v>
      </c>
      <c r="C26" s="12">
        <f>C12</f>
        <v>3.75</v>
      </c>
    </row>
    <row r="27" spans="1:3" x14ac:dyDescent="0.2">
      <c r="A27" s="4" t="s">
        <v>19</v>
      </c>
      <c r="B27" s="8">
        <f>B8</f>
        <v>60000</v>
      </c>
      <c r="C27" s="14">
        <f>C9</f>
        <v>80000</v>
      </c>
    </row>
    <row r="28" spans="1:3" x14ac:dyDescent="0.2">
      <c r="A28" s="4" t="s">
        <v>15</v>
      </c>
      <c r="B28" s="7">
        <f>B26*B27</f>
        <v>120000</v>
      </c>
      <c r="C28" s="7">
        <f>C26*C27</f>
        <v>300000</v>
      </c>
    </row>
    <row r="29" spans="1:3" ht="13.5" thickBot="1" x14ac:dyDescent="0.25">
      <c r="A29" s="4" t="s">
        <v>16</v>
      </c>
      <c r="B29" s="15">
        <f>B25+B28</f>
        <v>420000</v>
      </c>
      <c r="C29" s="15">
        <f>C25+C28</f>
        <v>800000</v>
      </c>
    </row>
    <row r="30" spans="1:3" ht="13.5" thickTop="1" x14ac:dyDescent="0.2">
      <c r="A30" s="4"/>
      <c r="B30" s="7"/>
      <c r="C30" s="12"/>
    </row>
    <row r="31" spans="1:3" x14ac:dyDescent="0.2">
      <c r="A31" s="2" t="s">
        <v>18</v>
      </c>
      <c r="B31" s="7"/>
      <c r="C31" s="12"/>
    </row>
    <row r="32" spans="1:3" x14ac:dyDescent="0.2">
      <c r="A32" s="2"/>
      <c r="B32" s="10" t="s">
        <v>6</v>
      </c>
      <c r="C32" s="10" t="s">
        <v>7</v>
      </c>
    </row>
    <row r="33" spans="1:4" x14ac:dyDescent="0.2">
      <c r="A33" s="4" t="s">
        <v>16</v>
      </c>
      <c r="B33" s="7">
        <f>B29</f>
        <v>420000</v>
      </c>
      <c r="C33" s="7">
        <f>C29</f>
        <v>800000</v>
      </c>
    </row>
    <row r="34" spans="1:4" x14ac:dyDescent="0.2">
      <c r="A34" s="4" t="s">
        <v>19</v>
      </c>
      <c r="B34" s="8">
        <f>B8</f>
        <v>60000</v>
      </c>
      <c r="C34" s="8">
        <f>C9</f>
        <v>80000</v>
      </c>
    </row>
    <row r="35" spans="1:4" x14ac:dyDescent="0.2">
      <c r="A35" s="4" t="s">
        <v>20</v>
      </c>
      <c r="B35" s="11">
        <f>B33/B34</f>
        <v>7</v>
      </c>
      <c r="C35" s="11">
        <f>C33/C34</f>
        <v>10</v>
      </c>
    </row>
    <row r="36" spans="1:4" x14ac:dyDescent="0.2">
      <c r="A36" s="4"/>
      <c r="B36" s="7"/>
      <c r="C36" s="12"/>
    </row>
    <row r="37" spans="1:4" x14ac:dyDescent="0.2">
      <c r="A37" s="2" t="s">
        <v>26</v>
      </c>
      <c r="B37" s="7"/>
      <c r="C37" s="17"/>
    </row>
    <row r="38" spans="1:4" x14ac:dyDescent="0.2">
      <c r="A38" s="2"/>
      <c r="B38" s="10" t="s">
        <v>6</v>
      </c>
      <c r="C38" s="10" t="s">
        <v>7</v>
      </c>
    </row>
    <row r="39" spans="1:4" x14ac:dyDescent="0.2">
      <c r="A39" s="4" t="s">
        <v>20</v>
      </c>
      <c r="B39" s="11">
        <f>B35</f>
        <v>7</v>
      </c>
      <c r="C39" s="11">
        <f>C35</f>
        <v>10</v>
      </c>
    </row>
    <row r="40" spans="1:4" x14ac:dyDescent="0.2">
      <c r="A40" s="6" t="s">
        <v>22</v>
      </c>
      <c r="B40" s="8">
        <f>B16</f>
        <v>90</v>
      </c>
      <c r="C40" s="8">
        <f>C17</f>
        <v>20</v>
      </c>
    </row>
    <row r="41" spans="1:4" x14ac:dyDescent="0.2">
      <c r="A41" s="6" t="s">
        <v>4</v>
      </c>
      <c r="B41" s="28">
        <f>B39*B40</f>
        <v>630</v>
      </c>
      <c r="C41" s="28">
        <f>C39*C40</f>
        <v>200</v>
      </c>
    </row>
    <row r="43" spans="1:4" x14ac:dyDescent="0.2">
      <c r="A43" s="2" t="s">
        <v>27</v>
      </c>
      <c r="C43" s="18"/>
    </row>
    <row r="44" spans="1:4" x14ac:dyDescent="0.2">
      <c r="B44" s="10" t="s">
        <v>6</v>
      </c>
      <c r="C44" s="10" t="s">
        <v>7</v>
      </c>
      <c r="D44" s="20" t="s">
        <v>23</v>
      </c>
    </row>
    <row r="45" spans="1:4" x14ac:dyDescent="0.2">
      <c r="A45" s="4" t="s">
        <v>21</v>
      </c>
      <c r="B45" s="23">
        <f>B18</f>
        <v>800</v>
      </c>
      <c r="C45" s="23">
        <f>C18</f>
        <v>370</v>
      </c>
      <c r="D45" s="23">
        <f>B45+C45</f>
        <v>1170</v>
      </c>
    </row>
    <row r="46" spans="1:4" x14ac:dyDescent="0.2">
      <c r="A46" s="4" t="s">
        <v>13</v>
      </c>
      <c r="B46" s="23">
        <f>B19</f>
        <v>70</v>
      </c>
      <c r="C46" s="23">
        <f>C19</f>
        <v>280</v>
      </c>
      <c r="D46" s="23">
        <f>B46+C46</f>
        <v>350</v>
      </c>
    </row>
    <row r="47" spans="1:4" x14ac:dyDescent="0.2">
      <c r="A47" s="6" t="s">
        <v>4</v>
      </c>
      <c r="B47" s="23">
        <f>B41</f>
        <v>630</v>
      </c>
      <c r="C47" s="23">
        <f>C41</f>
        <v>200</v>
      </c>
      <c r="D47" s="23">
        <f>B47+C47</f>
        <v>830</v>
      </c>
    </row>
    <row r="48" spans="1:4" ht="13.5" thickBot="1" x14ac:dyDescent="0.25">
      <c r="A48" s="6" t="s">
        <v>24</v>
      </c>
      <c r="B48" s="23"/>
      <c r="C48" s="23"/>
      <c r="D48" s="24">
        <f>SUM(D45:D47)</f>
        <v>2350</v>
      </c>
    </row>
    <row r="49" spans="1:4" ht="13.5" thickTop="1" x14ac:dyDescent="0.2"/>
    <row r="50" spans="1:4" x14ac:dyDescent="0.2">
      <c r="A50" s="2" t="s">
        <v>28</v>
      </c>
    </row>
    <row r="51" spans="1:4" x14ac:dyDescent="0.2">
      <c r="A51" s="6" t="s">
        <v>24</v>
      </c>
      <c r="D51" s="23">
        <f>D48</f>
        <v>2350</v>
      </c>
    </row>
    <row r="52" spans="1:4" x14ac:dyDescent="0.2">
      <c r="A52" s="6" t="s">
        <v>30</v>
      </c>
      <c r="D52" s="23">
        <f>B4*D51</f>
        <v>1762.5</v>
      </c>
    </row>
    <row r="53" spans="1:4" ht="13.5" thickBot="1" x14ac:dyDescent="0.25">
      <c r="A53" s="6" t="s">
        <v>31</v>
      </c>
      <c r="D53" s="24">
        <f>D51+D52</f>
        <v>4112.5</v>
      </c>
    </row>
    <row r="54" spans="1:4" ht="13.5" thickTop="1" x14ac:dyDescent="0.2"/>
  </sheetData>
  <mergeCells count="2">
    <mergeCell ref="B6:C6"/>
    <mergeCell ref="B14:C1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opLeftCell="A26" workbookViewId="0">
      <selection activeCell="F50" sqref="F50"/>
    </sheetView>
  </sheetViews>
  <sheetFormatPr defaultRowHeight="12.75" x14ac:dyDescent="0.2"/>
  <cols>
    <col min="1" max="1" width="60.28515625" style="6" customWidth="1"/>
    <col min="2" max="4" width="12.7109375" style="6" customWidth="1"/>
    <col min="5" max="16384" width="9.140625" style="6"/>
  </cols>
  <sheetData>
    <row r="1" spans="1:3" x14ac:dyDescent="0.2">
      <c r="A1" s="1" t="s">
        <v>9</v>
      </c>
    </row>
    <row r="3" spans="1:3" x14ac:dyDescent="0.2">
      <c r="A3" s="2" t="s">
        <v>0</v>
      </c>
    </row>
    <row r="4" spans="1:3" x14ac:dyDescent="0.2">
      <c r="A4" s="3" t="s">
        <v>29</v>
      </c>
      <c r="B4" s="22">
        <v>0.75</v>
      </c>
    </row>
    <row r="5" spans="1:3" x14ac:dyDescent="0.2">
      <c r="A5" s="3"/>
      <c r="B5" s="22"/>
    </row>
    <row r="6" spans="1:3" x14ac:dyDescent="0.2">
      <c r="A6" s="3"/>
      <c r="B6" s="27" t="s">
        <v>5</v>
      </c>
      <c r="C6" s="27"/>
    </row>
    <row r="7" spans="1:3" x14ac:dyDescent="0.2">
      <c r="A7" s="3"/>
      <c r="B7" s="10" t="s">
        <v>6</v>
      </c>
      <c r="C7" s="10" t="s">
        <v>7</v>
      </c>
    </row>
    <row r="8" spans="1:3" x14ac:dyDescent="0.2">
      <c r="A8" s="4" t="s">
        <v>3</v>
      </c>
      <c r="B8" s="8">
        <v>60000</v>
      </c>
      <c r="C8" s="8">
        <v>3000</v>
      </c>
    </row>
    <row r="9" spans="1:3" x14ac:dyDescent="0.2">
      <c r="A9" s="6" t="s">
        <v>8</v>
      </c>
      <c r="B9" s="8">
        <v>8000</v>
      </c>
      <c r="C9" s="8">
        <v>80000</v>
      </c>
    </row>
    <row r="10" spans="1:3" x14ac:dyDescent="0.2">
      <c r="A10" s="4" t="s">
        <v>10</v>
      </c>
      <c r="B10" s="7">
        <v>390000</v>
      </c>
      <c r="C10" s="7">
        <v>500000</v>
      </c>
    </row>
    <row r="11" spans="1:3" x14ac:dyDescent="0.2">
      <c r="A11" s="4" t="s">
        <v>11</v>
      </c>
      <c r="B11" s="11">
        <v>2</v>
      </c>
      <c r="C11" s="12"/>
    </row>
    <row r="12" spans="1:3" x14ac:dyDescent="0.2">
      <c r="A12" s="4" t="s">
        <v>12</v>
      </c>
      <c r="B12" s="11"/>
      <c r="C12" s="12">
        <v>3.75</v>
      </c>
    </row>
    <row r="13" spans="1:3" x14ac:dyDescent="0.2">
      <c r="A13" s="4"/>
      <c r="B13" s="8"/>
    </row>
    <row r="14" spans="1:3" x14ac:dyDescent="0.2">
      <c r="A14" s="4" t="s">
        <v>32</v>
      </c>
      <c r="B14" s="27" t="s">
        <v>5</v>
      </c>
      <c r="C14" s="27"/>
    </row>
    <row r="15" spans="1:3" x14ac:dyDescent="0.2">
      <c r="A15" s="3"/>
      <c r="B15" s="10" t="s">
        <v>6</v>
      </c>
      <c r="C15" s="10" t="s">
        <v>7</v>
      </c>
    </row>
    <row r="16" spans="1:3" x14ac:dyDescent="0.2">
      <c r="A16" s="4" t="s">
        <v>3</v>
      </c>
      <c r="B16" s="8">
        <v>40</v>
      </c>
      <c r="C16" s="8">
        <v>10</v>
      </c>
    </row>
    <row r="17" spans="1:3" x14ac:dyDescent="0.2">
      <c r="A17" s="6" t="s">
        <v>8</v>
      </c>
      <c r="B17" s="8">
        <v>2</v>
      </c>
      <c r="C17" s="8">
        <v>6</v>
      </c>
    </row>
    <row r="18" spans="1:3" x14ac:dyDescent="0.2">
      <c r="A18" s="4" t="s">
        <v>21</v>
      </c>
      <c r="B18" s="7">
        <v>700</v>
      </c>
      <c r="C18" s="7">
        <v>360</v>
      </c>
    </row>
    <row r="19" spans="1:3" x14ac:dyDescent="0.2">
      <c r="A19" s="4" t="s">
        <v>13</v>
      </c>
      <c r="B19" s="7">
        <v>50</v>
      </c>
      <c r="C19" s="7">
        <v>150</v>
      </c>
    </row>
    <row r="20" spans="1:3" x14ac:dyDescent="0.2">
      <c r="A20" s="4"/>
      <c r="B20" s="8"/>
    </row>
    <row r="21" spans="1:3" x14ac:dyDescent="0.2">
      <c r="A21" s="5" t="s">
        <v>1</v>
      </c>
      <c r="B21" s="9"/>
    </row>
    <row r="22" spans="1:3" x14ac:dyDescent="0.2">
      <c r="A22" s="5"/>
      <c r="B22" s="9"/>
    </row>
    <row r="23" spans="1:3" x14ac:dyDescent="0.2">
      <c r="A23" s="2" t="s">
        <v>14</v>
      </c>
      <c r="B23" s="9"/>
    </row>
    <row r="24" spans="1:3" x14ac:dyDescent="0.2">
      <c r="A24" s="3"/>
      <c r="B24" s="10" t="s">
        <v>6</v>
      </c>
      <c r="C24" s="10" t="s">
        <v>7</v>
      </c>
    </row>
    <row r="25" spans="1:3" x14ac:dyDescent="0.2">
      <c r="A25" s="4" t="s">
        <v>10</v>
      </c>
      <c r="B25" s="7">
        <f>B10</f>
        <v>390000</v>
      </c>
      <c r="C25" s="13">
        <f>C10</f>
        <v>500000</v>
      </c>
    </row>
    <row r="26" spans="1:3" x14ac:dyDescent="0.2">
      <c r="A26" s="4" t="s">
        <v>17</v>
      </c>
      <c r="B26" s="11">
        <f>B11</f>
        <v>2</v>
      </c>
      <c r="C26" s="12">
        <f>C12</f>
        <v>3.75</v>
      </c>
    </row>
    <row r="27" spans="1:3" x14ac:dyDescent="0.2">
      <c r="A27" s="4" t="s">
        <v>19</v>
      </c>
      <c r="B27" s="8">
        <f>B8</f>
        <v>60000</v>
      </c>
      <c r="C27" s="14">
        <f>C9</f>
        <v>80000</v>
      </c>
    </row>
    <row r="28" spans="1:3" x14ac:dyDescent="0.2">
      <c r="A28" s="4" t="s">
        <v>15</v>
      </c>
      <c r="B28" s="7">
        <f>B26*B27</f>
        <v>120000</v>
      </c>
      <c r="C28" s="7">
        <f>C26*C27</f>
        <v>300000</v>
      </c>
    </row>
    <row r="29" spans="1:3" ht="13.5" thickBot="1" x14ac:dyDescent="0.25">
      <c r="A29" s="4" t="s">
        <v>16</v>
      </c>
      <c r="B29" s="15">
        <f>B25+B28</f>
        <v>510000</v>
      </c>
      <c r="C29" s="15">
        <f>C25+C28</f>
        <v>800000</v>
      </c>
    </row>
    <row r="30" spans="1:3" ht="13.5" thickTop="1" x14ac:dyDescent="0.2">
      <c r="A30" s="4"/>
      <c r="B30" s="7"/>
      <c r="C30" s="12"/>
    </row>
    <row r="31" spans="1:3" x14ac:dyDescent="0.2">
      <c r="A31" s="2" t="s">
        <v>18</v>
      </c>
      <c r="B31" s="7"/>
      <c r="C31" s="12"/>
    </row>
    <row r="32" spans="1:3" x14ac:dyDescent="0.2">
      <c r="A32" s="2"/>
      <c r="B32" s="10" t="s">
        <v>6</v>
      </c>
      <c r="C32" s="10" t="s">
        <v>7</v>
      </c>
    </row>
    <row r="33" spans="1:4" x14ac:dyDescent="0.2">
      <c r="A33" s="4" t="s">
        <v>16</v>
      </c>
      <c r="B33" s="7">
        <f>B29</f>
        <v>510000</v>
      </c>
      <c r="C33" s="7">
        <f>C29</f>
        <v>800000</v>
      </c>
    </row>
    <row r="34" spans="1:4" x14ac:dyDescent="0.2">
      <c r="A34" s="4" t="s">
        <v>19</v>
      </c>
      <c r="B34" s="8">
        <f>B8</f>
        <v>60000</v>
      </c>
      <c r="C34" s="8">
        <f>C9</f>
        <v>80000</v>
      </c>
    </row>
    <row r="35" spans="1:4" x14ac:dyDescent="0.2">
      <c r="A35" s="4" t="s">
        <v>20</v>
      </c>
      <c r="B35" s="11">
        <f>B33/B34</f>
        <v>8.5</v>
      </c>
      <c r="C35" s="11">
        <f>C33/C34</f>
        <v>10</v>
      </c>
    </row>
    <row r="36" spans="1:4" x14ac:dyDescent="0.2">
      <c r="A36" s="4"/>
      <c r="B36" s="7"/>
      <c r="C36" s="12"/>
    </row>
    <row r="37" spans="1:4" x14ac:dyDescent="0.2">
      <c r="A37" s="2" t="s">
        <v>33</v>
      </c>
      <c r="B37" s="7"/>
      <c r="C37" s="17"/>
    </row>
    <row r="38" spans="1:4" x14ac:dyDescent="0.2">
      <c r="A38" s="2"/>
      <c r="B38" s="10" t="s">
        <v>6</v>
      </c>
      <c r="C38" s="10" t="s">
        <v>7</v>
      </c>
    </row>
    <row r="39" spans="1:4" x14ac:dyDescent="0.2">
      <c r="A39" s="4" t="s">
        <v>20</v>
      </c>
      <c r="B39" s="11">
        <f>B35</f>
        <v>8.5</v>
      </c>
      <c r="C39" s="11">
        <f>C35</f>
        <v>10</v>
      </c>
    </row>
    <row r="40" spans="1:4" x14ac:dyDescent="0.2">
      <c r="A40" s="6" t="s">
        <v>22</v>
      </c>
      <c r="B40" s="8">
        <f>B16</f>
        <v>40</v>
      </c>
      <c r="C40" s="8">
        <f>C17</f>
        <v>6</v>
      </c>
    </row>
    <row r="41" spans="1:4" x14ac:dyDescent="0.2">
      <c r="A41" s="6" t="s">
        <v>4</v>
      </c>
      <c r="B41" s="28">
        <f>B39*B40</f>
        <v>340</v>
      </c>
      <c r="C41" s="28">
        <f>C39*C40</f>
        <v>60</v>
      </c>
    </row>
    <row r="43" spans="1:4" x14ac:dyDescent="0.2">
      <c r="A43" s="2" t="s">
        <v>34</v>
      </c>
      <c r="C43" s="18"/>
    </row>
    <row r="44" spans="1:4" x14ac:dyDescent="0.2">
      <c r="B44" s="10" t="s">
        <v>6</v>
      </c>
      <c r="C44" s="10" t="s">
        <v>7</v>
      </c>
      <c r="D44" s="20" t="s">
        <v>23</v>
      </c>
    </row>
    <row r="45" spans="1:4" x14ac:dyDescent="0.2">
      <c r="A45" s="4" t="s">
        <v>21</v>
      </c>
      <c r="B45" s="23">
        <f>B18</f>
        <v>700</v>
      </c>
      <c r="C45" s="23">
        <f>C18</f>
        <v>360</v>
      </c>
      <c r="D45" s="23">
        <f>B45+C45</f>
        <v>1060</v>
      </c>
    </row>
    <row r="46" spans="1:4" x14ac:dyDescent="0.2">
      <c r="A46" s="4" t="s">
        <v>13</v>
      </c>
      <c r="B46" s="23">
        <f>B19</f>
        <v>50</v>
      </c>
      <c r="C46" s="23">
        <f>C19</f>
        <v>150</v>
      </c>
      <c r="D46" s="23">
        <f>B46+C46</f>
        <v>200</v>
      </c>
    </row>
    <row r="47" spans="1:4" x14ac:dyDescent="0.2">
      <c r="A47" s="6" t="s">
        <v>4</v>
      </c>
      <c r="B47" s="23">
        <f>B41</f>
        <v>340</v>
      </c>
      <c r="C47" s="23">
        <f>C41</f>
        <v>60</v>
      </c>
      <c r="D47" s="23">
        <f>B47+C47</f>
        <v>400</v>
      </c>
    </row>
    <row r="48" spans="1:4" ht="13.5" thickBot="1" x14ac:dyDescent="0.25">
      <c r="A48" s="6" t="s">
        <v>36</v>
      </c>
      <c r="B48" s="23"/>
      <c r="C48" s="23"/>
      <c r="D48" s="24">
        <f>SUM(D45:D47)</f>
        <v>1660</v>
      </c>
    </row>
    <row r="49" spans="1:4" ht="13.5" thickTop="1" x14ac:dyDescent="0.2"/>
    <row r="50" spans="1:4" x14ac:dyDescent="0.2">
      <c r="A50" s="2" t="s">
        <v>35</v>
      </c>
    </row>
    <row r="51" spans="1:4" x14ac:dyDescent="0.2">
      <c r="A51" s="6" t="s">
        <v>36</v>
      </c>
      <c r="D51" s="23">
        <f>D48</f>
        <v>1660</v>
      </c>
    </row>
    <row r="52" spans="1:4" x14ac:dyDescent="0.2">
      <c r="A52" s="6" t="s">
        <v>30</v>
      </c>
      <c r="D52" s="23">
        <f>B4*D51</f>
        <v>1245</v>
      </c>
    </row>
    <row r="53" spans="1:4" ht="13.5" thickBot="1" x14ac:dyDescent="0.25">
      <c r="A53" s="6" t="s">
        <v>37</v>
      </c>
      <c r="D53" s="24">
        <f>D51+D52</f>
        <v>2905</v>
      </c>
    </row>
    <row r="54" spans="1:4" ht="13.5" thickTop="1" x14ac:dyDescent="0.2"/>
  </sheetData>
  <mergeCells count="2">
    <mergeCell ref="B6:C6"/>
    <mergeCell ref="B14:C1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opLeftCell="A26" workbookViewId="0">
      <selection activeCell="C65" sqref="C65"/>
    </sheetView>
  </sheetViews>
  <sheetFormatPr defaultRowHeight="12.75" x14ac:dyDescent="0.2"/>
  <cols>
    <col min="1" max="1" width="60.28515625" style="6" customWidth="1"/>
    <col min="2" max="4" width="12.7109375" style="6" customWidth="1"/>
    <col min="5" max="16384" width="9.140625" style="6"/>
  </cols>
  <sheetData>
    <row r="1" spans="1:3" x14ac:dyDescent="0.2">
      <c r="A1" s="1" t="s">
        <v>9</v>
      </c>
    </row>
    <row r="3" spans="1:3" x14ac:dyDescent="0.2">
      <c r="A3" s="2" t="s">
        <v>0</v>
      </c>
    </row>
    <row r="4" spans="1:3" x14ac:dyDescent="0.2">
      <c r="A4" s="3" t="s">
        <v>29</v>
      </c>
      <c r="B4" s="22">
        <v>0.75</v>
      </c>
    </row>
    <row r="5" spans="1:3" x14ac:dyDescent="0.2">
      <c r="A5" s="3"/>
      <c r="B5" s="22"/>
    </row>
    <row r="6" spans="1:3" x14ac:dyDescent="0.2">
      <c r="A6" s="3"/>
      <c r="B6" s="27" t="s">
        <v>5</v>
      </c>
      <c r="C6" s="27"/>
    </row>
    <row r="7" spans="1:3" x14ac:dyDescent="0.2">
      <c r="A7" s="3"/>
      <c r="B7" s="16" t="s">
        <v>6</v>
      </c>
      <c r="C7" s="16" t="s">
        <v>7</v>
      </c>
    </row>
    <row r="8" spans="1:3" x14ac:dyDescent="0.2">
      <c r="A8" s="4" t="s">
        <v>3</v>
      </c>
      <c r="B8" s="8">
        <v>60000</v>
      </c>
      <c r="C8" s="8">
        <v>6000</v>
      </c>
    </row>
    <row r="9" spans="1:3" x14ac:dyDescent="0.2">
      <c r="A9" s="6" t="s">
        <v>8</v>
      </c>
      <c r="B9" s="8">
        <v>8000</v>
      </c>
      <c r="C9" s="8">
        <v>80000</v>
      </c>
    </row>
    <row r="10" spans="1:3" x14ac:dyDescent="0.2">
      <c r="A10" s="4" t="s">
        <v>10</v>
      </c>
      <c r="B10" s="7">
        <v>390000</v>
      </c>
      <c r="C10" s="7">
        <v>500000</v>
      </c>
    </row>
    <row r="11" spans="1:3" x14ac:dyDescent="0.2">
      <c r="A11" s="4" t="s">
        <v>11</v>
      </c>
      <c r="B11" s="11">
        <v>2</v>
      </c>
      <c r="C11" s="12"/>
    </row>
    <row r="12" spans="1:3" x14ac:dyDescent="0.2">
      <c r="A12" s="4" t="s">
        <v>12</v>
      </c>
      <c r="B12" s="11"/>
      <c r="C12" s="12">
        <v>3.75</v>
      </c>
    </row>
    <row r="13" spans="1:3" x14ac:dyDescent="0.2">
      <c r="A13" s="4"/>
      <c r="B13" s="8"/>
    </row>
    <row r="14" spans="1:3" x14ac:dyDescent="0.2">
      <c r="A14" s="4" t="s">
        <v>32</v>
      </c>
      <c r="B14" s="27" t="s">
        <v>5</v>
      </c>
      <c r="C14" s="27"/>
    </row>
    <row r="15" spans="1:3" x14ac:dyDescent="0.2">
      <c r="A15" s="3"/>
      <c r="B15" s="16" t="s">
        <v>6</v>
      </c>
      <c r="C15" s="16" t="s">
        <v>7</v>
      </c>
    </row>
    <row r="16" spans="1:3" x14ac:dyDescent="0.2">
      <c r="A16" s="4" t="s">
        <v>3</v>
      </c>
      <c r="B16" s="8">
        <v>40</v>
      </c>
      <c r="C16" s="8">
        <v>10</v>
      </c>
    </row>
    <row r="17" spans="1:3" x14ac:dyDescent="0.2">
      <c r="A17" s="6" t="s">
        <v>8</v>
      </c>
      <c r="B17" s="8">
        <v>2</v>
      </c>
      <c r="C17" s="8">
        <v>6</v>
      </c>
    </row>
    <row r="18" spans="1:3" x14ac:dyDescent="0.2">
      <c r="A18" s="4" t="s">
        <v>21</v>
      </c>
      <c r="B18" s="7">
        <v>700</v>
      </c>
      <c r="C18" s="7">
        <v>360</v>
      </c>
    </row>
    <row r="19" spans="1:3" x14ac:dyDescent="0.2">
      <c r="A19" s="4" t="s">
        <v>13</v>
      </c>
      <c r="B19" s="7">
        <v>50</v>
      </c>
      <c r="C19" s="7">
        <v>150</v>
      </c>
    </row>
    <row r="20" spans="1:3" x14ac:dyDescent="0.2">
      <c r="A20" s="4"/>
      <c r="B20" s="8"/>
    </row>
    <row r="21" spans="1:3" x14ac:dyDescent="0.2">
      <c r="A21" s="5" t="s">
        <v>1</v>
      </c>
      <c r="B21" s="9"/>
    </row>
    <row r="22" spans="1:3" x14ac:dyDescent="0.2">
      <c r="A22" s="5"/>
      <c r="B22" s="9"/>
    </row>
    <row r="23" spans="1:3" x14ac:dyDescent="0.2">
      <c r="A23" s="2" t="s">
        <v>14</v>
      </c>
      <c r="B23" s="9"/>
    </row>
    <row r="24" spans="1:3" x14ac:dyDescent="0.2">
      <c r="A24" s="3"/>
      <c r="B24" s="16" t="s">
        <v>6</v>
      </c>
      <c r="C24" s="16" t="s">
        <v>7</v>
      </c>
    </row>
    <row r="25" spans="1:3" x14ac:dyDescent="0.2">
      <c r="A25" s="4" t="s">
        <v>10</v>
      </c>
      <c r="B25" s="7">
        <f>B10</f>
        <v>390000</v>
      </c>
      <c r="C25" s="13">
        <f>C10</f>
        <v>500000</v>
      </c>
    </row>
    <row r="26" spans="1:3" x14ac:dyDescent="0.2">
      <c r="A26" s="4" t="s">
        <v>17</v>
      </c>
      <c r="B26" s="11">
        <f>B11</f>
        <v>2</v>
      </c>
      <c r="C26" s="12">
        <f>C12</f>
        <v>3.75</v>
      </c>
    </row>
    <row r="27" spans="1:3" x14ac:dyDescent="0.2">
      <c r="A27" s="4" t="s">
        <v>19</v>
      </c>
      <c r="B27" s="8">
        <f>B8</f>
        <v>60000</v>
      </c>
      <c r="C27" s="14">
        <f>C9</f>
        <v>80000</v>
      </c>
    </row>
    <row r="28" spans="1:3" x14ac:dyDescent="0.2">
      <c r="A28" s="4" t="s">
        <v>15</v>
      </c>
      <c r="B28" s="7">
        <f>B26*B27</f>
        <v>120000</v>
      </c>
      <c r="C28" s="7">
        <f>C26*C27</f>
        <v>300000</v>
      </c>
    </row>
    <row r="29" spans="1:3" ht="13.5" thickBot="1" x14ac:dyDescent="0.25">
      <c r="A29" s="4" t="s">
        <v>16</v>
      </c>
      <c r="B29" s="15">
        <f>B25+B28</f>
        <v>510000</v>
      </c>
      <c r="C29" s="15">
        <f>C25+C28</f>
        <v>800000</v>
      </c>
    </row>
    <row r="30" spans="1:3" ht="13.5" thickTop="1" x14ac:dyDescent="0.2">
      <c r="A30" s="4"/>
      <c r="B30" s="7"/>
      <c r="C30" s="12"/>
    </row>
    <row r="31" spans="1:3" x14ac:dyDescent="0.2">
      <c r="A31" s="2" t="s">
        <v>18</v>
      </c>
      <c r="B31" s="7"/>
      <c r="C31" s="12"/>
    </row>
    <row r="32" spans="1:3" x14ac:dyDescent="0.2">
      <c r="A32" s="2"/>
      <c r="B32" s="16" t="s">
        <v>6</v>
      </c>
      <c r="C32" s="16" t="s">
        <v>7</v>
      </c>
    </row>
    <row r="33" spans="1:4" x14ac:dyDescent="0.2">
      <c r="A33" s="4" t="s">
        <v>16</v>
      </c>
      <c r="B33" s="7">
        <f>B29</f>
        <v>510000</v>
      </c>
      <c r="C33" s="7">
        <f>C29</f>
        <v>800000</v>
      </c>
    </row>
    <row r="34" spans="1:4" x14ac:dyDescent="0.2">
      <c r="A34" s="4" t="s">
        <v>19</v>
      </c>
      <c r="B34" s="8">
        <f>B8</f>
        <v>60000</v>
      </c>
      <c r="C34" s="8">
        <f>C9</f>
        <v>80000</v>
      </c>
    </row>
    <row r="35" spans="1:4" x14ac:dyDescent="0.2">
      <c r="A35" s="4" t="s">
        <v>20</v>
      </c>
      <c r="B35" s="11">
        <f>B33/B34</f>
        <v>8.5</v>
      </c>
      <c r="C35" s="11">
        <f>C33/C34</f>
        <v>10</v>
      </c>
    </row>
    <row r="36" spans="1:4" x14ac:dyDescent="0.2">
      <c r="A36" s="4"/>
      <c r="B36" s="7"/>
      <c r="C36" s="12"/>
    </row>
    <row r="37" spans="1:4" x14ac:dyDescent="0.2">
      <c r="A37" s="2" t="s">
        <v>33</v>
      </c>
      <c r="B37" s="7"/>
      <c r="C37" s="17"/>
    </row>
    <row r="38" spans="1:4" x14ac:dyDescent="0.2">
      <c r="A38" s="2"/>
      <c r="B38" s="16" t="s">
        <v>6</v>
      </c>
      <c r="C38" s="16" t="s">
        <v>7</v>
      </c>
    </row>
    <row r="39" spans="1:4" x14ac:dyDescent="0.2">
      <c r="A39" s="4" t="s">
        <v>20</v>
      </c>
      <c r="B39" s="11">
        <f>B35</f>
        <v>8.5</v>
      </c>
      <c r="C39" s="11">
        <f>C35</f>
        <v>10</v>
      </c>
    </row>
    <row r="40" spans="1:4" x14ac:dyDescent="0.2">
      <c r="A40" s="6" t="s">
        <v>22</v>
      </c>
      <c r="B40" s="8">
        <f>B16</f>
        <v>40</v>
      </c>
      <c r="C40" s="8">
        <f>C17</f>
        <v>6</v>
      </c>
    </row>
    <row r="41" spans="1:4" x14ac:dyDescent="0.2">
      <c r="A41" s="6" t="s">
        <v>4</v>
      </c>
      <c r="B41" s="28">
        <f>B39*B40</f>
        <v>340</v>
      </c>
      <c r="C41" s="28">
        <f>C39*C40</f>
        <v>60</v>
      </c>
    </row>
    <row r="43" spans="1:4" x14ac:dyDescent="0.2">
      <c r="A43" s="2" t="s">
        <v>34</v>
      </c>
      <c r="C43" s="18"/>
    </row>
    <row r="44" spans="1:4" x14ac:dyDescent="0.2">
      <c r="B44" s="16" t="s">
        <v>6</v>
      </c>
      <c r="C44" s="16" t="s">
        <v>7</v>
      </c>
      <c r="D44" s="20" t="s">
        <v>23</v>
      </c>
    </row>
    <row r="45" spans="1:4" x14ac:dyDescent="0.2">
      <c r="A45" s="4" t="s">
        <v>21</v>
      </c>
      <c r="B45" s="23">
        <f>B18</f>
        <v>700</v>
      </c>
      <c r="C45" s="23">
        <f>C18</f>
        <v>360</v>
      </c>
      <c r="D45" s="23">
        <f>B45+C45</f>
        <v>1060</v>
      </c>
    </row>
    <row r="46" spans="1:4" x14ac:dyDescent="0.2">
      <c r="A46" s="4" t="s">
        <v>13</v>
      </c>
      <c r="B46" s="23">
        <f>B19</f>
        <v>50</v>
      </c>
      <c r="C46" s="23">
        <f>C19</f>
        <v>150</v>
      </c>
      <c r="D46" s="23">
        <f>B46+C46</f>
        <v>200</v>
      </c>
    </row>
    <row r="47" spans="1:4" x14ac:dyDescent="0.2">
      <c r="A47" s="6" t="s">
        <v>4</v>
      </c>
      <c r="B47" s="23">
        <f>B41</f>
        <v>340</v>
      </c>
      <c r="C47" s="23">
        <f>C41</f>
        <v>60</v>
      </c>
      <c r="D47" s="23">
        <f>B47+C47</f>
        <v>400</v>
      </c>
    </row>
    <row r="48" spans="1:4" ht="13.5" thickBot="1" x14ac:dyDescent="0.25">
      <c r="A48" s="6" t="s">
        <v>36</v>
      </c>
      <c r="B48" s="23"/>
      <c r="C48" s="23"/>
      <c r="D48" s="24">
        <f>SUM(D45:D47)</f>
        <v>1660</v>
      </c>
    </row>
    <row r="49" spans="1:4" ht="13.5" thickTop="1" x14ac:dyDescent="0.2"/>
    <row r="50" spans="1:4" x14ac:dyDescent="0.2">
      <c r="A50" s="2" t="s">
        <v>35</v>
      </c>
    </row>
    <row r="51" spans="1:4" x14ac:dyDescent="0.2">
      <c r="A51" s="6" t="s">
        <v>36</v>
      </c>
      <c r="D51" s="23">
        <f>D48</f>
        <v>1660</v>
      </c>
    </row>
    <row r="52" spans="1:4" x14ac:dyDescent="0.2">
      <c r="A52" s="6" t="s">
        <v>30</v>
      </c>
      <c r="D52" s="23">
        <f>B4*D51</f>
        <v>1245</v>
      </c>
    </row>
    <row r="53" spans="1:4" ht="13.5" thickBot="1" x14ac:dyDescent="0.25">
      <c r="A53" s="6" t="s">
        <v>37</v>
      </c>
      <c r="D53" s="24">
        <f>D51+D52</f>
        <v>2905</v>
      </c>
    </row>
    <row r="54" spans="1:4" ht="13.5" thickTop="1" x14ac:dyDescent="0.2"/>
  </sheetData>
  <mergeCells count="2">
    <mergeCell ref="B6:C6"/>
    <mergeCell ref="B14:C1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4"/>
  <sheetViews>
    <sheetView tabSelected="1" topLeftCell="A26" workbookViewId="0">
      <selection activeCell="F43" sqref="F43"/>
    </sheetView>
  </sheetViews>
  <sheetFormatPr defaultRowHeight="12.75" x14ac:dyDescent="0.2"/>
  <cols>
    <col min="1" max="1" width="60.28515625" style="6" customWidth="1"/>
    <col min="2" max="4" width="12.7109375" style="6" customWidth="1"/>
    <col min="5" max="16384" width="9.140625" style="6"/>
  </cols>
  <sheetData>
    <row r="1" spans="1:3" x14ac:dyDescent="0.2">
      <c r="A1" s="1" t="s">
        <v>9</v>
      </c>
    </row>
    <row r="3" spans="1:3" x14ac:dyDescent="0.2">
      <c r="A3" s="2" t="s">
        <v>0</v>
      </c>
    </row>
    <row r="4" spans="1:3" x14ac:dyDescent="0.2">
      <c r="A4" s="3" t="s">
        <v>29</v>
      </c>
      <c r="B4" s="22">
        <v>0.75</v>
      </c>
    </row>
    <row r="5" spans="1:3" x14ac:dyDescent="0.2">
      <c r="A5" s="3"/>
      <c r="B5" s="22"/>
    </row>
    <row r="6" spans="1:3" x14ac:dyDescent="0.2">
      <c r="A6" s="3"/>
      <c r="B6" s="27" t="s">
        <v>5</v>
      </c>
      <c r="C6" s="27"/>
    </row>
    <row r="7" spans="1:3" x14ac:dyDescent="0.2">
      <c r="A7" s="3"/>
      <c r="B7" s="16" t="s">
        <v>6</v>
      </c>
      <c r="C7" s="16" t="s">
        <v>7</v>
      </c>
    </row>
    <row r="8" spans="1:3" x14ac:dyDescent="0.2">
      <c r="A8" s="4" t="s">
        <v>3</v>
      </c>
      <c r="B8" s="8">
        <v>60000</v>
      </c>
      <c r="C8" s="8">
        <v>3000</v>
      </c>
    </row>
    <row r="9" spans="1:3" x14ac:dyDescent="0.2">
      <c r="A9" s="6" t="s">
        <v>8</v>
      </c>
      <c r="B9" s="8">
        <v>8000</v>
      </c>
      <c r="C9" s="8">
        <v>50000</v>
      </c>
    </row>
    <row r="10" spans="1:3" x14ac:dyDescent="0.2">
      <c r="A10" s="4" t="s">
        <v>10</v>
      </c>
      <c r="B10" s="7">
        <v>390000</v>
      </c>
      <c r="C10" s="7">
        <v>500000</v>
      </c>
    </row>
    <row r="11" spans="1:3" x14ac:dyDescent="0.2">
      <c r="A11" s="4" t="s">
        <v>11</v>
      </c>
      <c r="B11" s="11">
        <v>2</v>
      </c>
      <c r="C11" s="12"/>
    </row>
    <row r="12" spans="1:3" x14ac:dyDescent="0.2">
      <c r="A12" s="4" t="s">
        <v>12</v>
      </c>
      <c r="B12" s="11"/>
      <c r="C12" s="12">
        <v>3.75</v>
      </c>
    </row>
    <row r="13" spans="1:3" x14ac:dyDescent="0.2">
      <c r="A13" s="4"/>
      <c r="B13" s="8"/>
    </row>
    <row r="14" spans="1:3" x14ac:dyDescent="0.2">
      <c r="A14" s="4" t="s">
        <v>32</v>
      </c>
      <c r="B14" s="27" t="s">
        <v>5</v>
      </c>
      <c r="C14" s="27"/>
    </row>
    <row r="15" spans="1:3" x14ac:dyDescent="0.2">
      <c r="A15" s="3"/>
      <c r="B15" s="16" t="s">
        <v>6</v>
      </c>
      <c r="C15" s="16" t="s">
        <v>7</v>
      </c>
    </row>
    <row r="16" spans="1:3" x14ac:dyDescent="0.2">
      <c r="A16" s="4" t="s">
        <v>3</v>
      </c>
      <c r="B16" s="8">
        <v>40</v>
      </c>
      <c r="C16" s="8">
        <v>10</v>
      </c>
    </row>
    <row r="17" spans="1:3" x14ac:dyDescent="0.2">
      <c r="A17" s="6" t="s">
        <v>8</v>
      </c>
      <c r="B17" s="8">
        <v>2</v>
      </c>
      <c r="C17" s="8">
        <v>6</v>
      </c>
    </row>
    <row r="18" spans="1:3" x14ac:dyDescent="0.2">
      <c r="A18" s="4" t="s">
        <v>21</v>
      </c>
      <c r="B18" s="7">
        <v>700</v>
      </c>
      <c r="C18" s="7">
        <v>360</v>
      </c>
    </row>
    <row r="19" spans="1:3" x14ac:dyDescent="0.2">
      <c r="A19" s="4" t="s">
        <v>13</v>
      </c>
      <c r="B19" s="7">
        <v>50</v>
      </c>
      <c r="C19" s="7">
        <v>150</v>
      </c>
    </row>
    <row r="20" spans="1:3" x14ac:dyDescent="0.2">
      <c r="A20" s="4"/>
      <c r="B20" s="8"/>
    </row>
    <row r="21" spans="1:3" x14ac:dyDescent="0.2">
      <c r="A21" s="5" t="s">
        <v>1</v>
      </c>
      <c r="B21" s="9"/>
    </row>
    <row r="22" spans="1:3" x14ac:dyDescent="0.2">
      <c r="A22" s="5"/>
      <c r="B22" s="9"/>
    </row>
    <row r="23" spans="1:3" x14ac:dyDescent="0.2">
      <c r="A23" s="2" t="s">
        <v>14</v>
      </c>
      <c r="B23" s="9"/>
    </row>
    <row r="24" spans="1:3" x14ac:dyDescent="0.2">
      <c r="A24" s="3"/>
      <c r="B24" s="16" t="s">
        <v>6</v>
      </c>
      <c r="C24" s="16" t="s">
        <v>7</v>
      </c>
    </row>
    <row r="25" spans="1:3" x14ac:dyDescent="0.2">
      <c r="A25" s="4" t="s">
        <v>10</v>
      </c>
      <c r="B25" s="7">
        <f>B10</f>
        <v>390000</v>
      </c>
      <c r="C25" s="13">
        <f>C10</f>
        <v>500000</v>
      </c>
    </row>
    <row r="26" spans="1:3" x14ac:dyDescent="0.2">
      <c r="A26" s="4" t="s">
        <v>17</v>
      </c>
      <c r="B26" s="11">
        <f>B11</f>
        <v>2</v>
      </c>
      <c r="C26" s="12">
        <f>C12</f>
        <v>3.75</v>
      </c>
    </row>
    <row r="27" spans="1:3" x14ac:dyDescent="0.2">
      <c r="A27" s="4" t="s">
        <v>19</v>
      </c>
      <c r="B27" s="8">
        <f>B8</f>
        <v>60000</v>
      </c>
      <c r="C27" s="14">
        <f>C9</f>
        <v>50000</v>
      </c>
    </row>
    <row r="28" spans="1:3" x14ac:dyDescent="0.2">
      <c r="A28" s="4" t="s">
        <v>15</v>
      </c>
      <c r="B28" s="7">
        <f>B26*B27</f>
        <v>120000</v>
      </c>
      <c r="C28" s="7">
        <f>C26*C27</f>
        <v>187500</v>
      </c>
    </row>
    <row r="29" spans="1:3" ht="13.5" thickBot="1" x14ac:dyDescent="0.25">
      <c r="A29" s="4" t="s">
        <v>16</v>
      </c>
      <c r="B29" s="15">
        <f>B25+B28</f>
        <v>510000</v>
      </c>
      <c r="C29" s="15">
        <f>C25+C28</f>
        <v>687500</v>
      </c>
    </row>
    <row r="30" spans="1:3" ht="13.5" thickTop="1" x14ac:dyDescent="0.2">
      <c r="A30" s="4"/>
      <c r="B30" s="7"/>
      <c r="C30" s="12"/>
    </row>
    <row r="31" spans="1:3" x14ac:dyDescent="0.2">
      <c r="A31" s="2" t="s">
        <v>18</v>
      </c>
      <c r="B31" s="7"/>
      <c r="C31" s="12"/>
    </row>
    <row r="32" spans="1:3" x14ac:dyDescent="0.2">
      <c r="A32" s="2"/>
      <c r="B32" s="16" t="s">
        <v>6</v>
      </c>
      <c r="C32" s="16" t="s">
        <v>7</v>
      </c>
    </row>
    <row r="33" spans="1:4" x14ac:dyDescent="0.2">
      <c r="A33" s="4" t="s">
        <v>16</v>
      </c>
      <c r="B33" s="7">
        <f>B29</f>
        <v>510000</v>
      </c>
      <c r="C33" s="7">
        <f>C29</f>
        <v>687500</v>
      </c>
    </row>
    <row r="34" spans="1:4" x14ac:dyDescent="0.2">
      <c r="A34" s="4" t="s">
        <v>19</v>
      </c>
      <c r="B34" s="8">
        <f>B8</f>
        <v>60000</v>
      </c>
      <c r="C34" s="8">
        <f>C9</f>
        <v>50000</v>
      </c>
    </row>
    <row r="35" spans="1:4" x14ac:dyDescent="0.2">
      <c r="A35" s="4" t="s">
        <v>20</v>
      </c>
      <c r="B35" s="11">
        <f>B33/B34</f>
        <v>8.5</v>
      </c>
      <c r="C35" s="11">
        <f>C33/C34</f>
        <v>13.75</v>
      </c>
    </row>
    <row r="36" spans="1:4" x14ac:dyDescent="0.2">
      <c r="A36" s="4"/>
      <c r="B36" s="7"/>
      <c r="C36" s="12"/>
    </row>
    <row r="37" spans="1:4" x14ac:dyDescent="0.2">
      <c r="A37" s="2" t="s">
        <v>33</v>
      </c>
      <c r="B37" s="7"/>
      <c r="C37" s="17"/>
    </row>
    <row r="38" spans="1:4" x14ac:dyDescent="0.2">
      <c r="A38" s="2"/>
      <c r="B38" s="16" t="s">
        <v>6</v>
      </c>
      <c r="C38" s="16" t="s">
        <v>7</v>
      </c>
    </row>
    <row r="39" spans="1:4" x14ac:dyDescent="0.2">
      <c r="A39" s="4" t="s">
        <v>20</v>
      </c>
      <c r="B39" s="11">
        <f>B35</f>
        <v>8.5</v>
      </c>
      <c r="C39" s="11">
        <f>C35</f>
        <v>13.75</v>
      </c>
    </row>
    <row r="40" spans="1:4" x14ac:dyDescent="0.2">
      <c r="A40" s="6" t="s">
        <v>22</v>
      </c>
      <c r="B40" s="8">
        <f>B16</f>
        <v>40</v>
      </c>
      <c r="C40" s="8">
        <f>C17</f>
        <v>6</v>
      </c>
    </row>
    <row r="41" spans="1:4" x14ac:dyDescent="0.2">
      <c r="A41" s="6" t="s">
        <v>4</v>
      </c>
      <c r="B41" s="28">
        <f>B39*B40</f>
        <v>340</v>
      </c>
      <c r="C41" s="28">
        <f>C39*C40</f>
        <v>82.5</v>
      </c>
    </row>
    <row r="43" spans="1:4" x14ac:dyDescent="0.2">
      <c r="A43" s="2" t="s">
        <v>34</v>
      </c>
      <c r="C43" s="18"/>
    </row>
    <row r="44" spans="1:4" x14ac:dyDescent="0.2">
      <c r="B44" s="16" t="s">
        <v>6</v>
      </c>
      <c r="C44" s="16" t="s">
        <v>7</v>
      </c>
      <c r="D44" s="20" t="s">
        <v>23</v>
      </c>
    </row>
    <row r="45" spans="1:4" x14ac:dyDescent="0.2">
      <c r="A45" s="4" t="s">
        <v>21</v>
      </c>
      <c r="B45" s="23">
        <f>B18</f>
        <v>700</v>
      </c>
      <c r="C45" s="23">
        <f>C18</f>
        <v>360</v>
      </c>
      <c r="D45" s="23">
        <f>B45+C45</f>
        <v>1060</v>
      </c>
    </row>
    <row r="46" spans="1:4" x14ac:dyDescent="0.2">
      <c r="A46" s="4" t="s">
        <v>13</v>
      </c>
      <c r="B46" s="23">
        <f>B19</f>
        <v>50</v>
      </c>
      <c r="C46" s="23">
        <f>C19</f>
        <v>150</v>
      </c>
      <c r="D46" s="23">
        <f>B46+C46</f>
        <v>200</v>
      </c>
    </row>
    <row r="47" spans="1:4" x14ac:dyDescent="0.2">
      <c r="A47" s="6" t="s">
        <v>4</v>
      </c>
      <c r="B47" s="23">
        <f>B41</f>
        <v>340</v>
      </c>
      <c r="C47" s="23">
        <f>C41</f>
        <v>82.5</v>
      </c>
      <c r="D47" s="23">
        <f>B47+C47</f>
        <v>422.5</v>
      </c>
    </row>
    <row r="48" spans="1:4" ht="13.5" thickBot="1" x14ac:dyDescent="0.25">
      <c r="A48" s="6" t="s">
        <v>36</v>
      </c>
      <c r="B48" s="23"/>
      <c r="C48" s="23"/>
      <c r="D48" s="24">
        <f>SUM(D45:D47)</f>
        <v>1682.5</v>
      </c>
    </row>
    <row r="49" spans="1:4" ht="13.5" thickTop="1" x14ac:dyDescent="0.2"/>
    <row r="50" spans="1:4" x14ac:dyDescent="0.2">
      <c r="A50" s="2" t="s">
        <v>35</v>
      </c>
    </row>
    <row r="51" spans="1:4" x14ac:dyDescent="0.2">
      <c r="A51" s="6" t="s">
        <v>36</v>
      </c>
      <c r="D51" s="23">
        <f>D48</f>
        <v>1682.5</v>
      </c>
    </row>
    <row r="52" spans="1:4" x14ac:dyDescent="0.2">
      <c r="A52" s="6" t="s">
        <v>30</v>
      </c>
      <c r="D52" s="23">
        <f>B4*D51</f>
        <v>1261.875</v>
      </c>
    </row>
    <row r="53" spans="1:4" ht="13.5" thickBot="1" x14ac:dyDescent="0.25">
      <c r="A53" s="6" t="s">
        <v>37</v>
      </c>
      <c r="D53" s="24">
        <f>D51+D52</f>
        <v>2944.375</v>
      </c>
    </row>
    <row r="54" spans="1:4" ht="13.5" thickTop="1" x14ac:dyDescent="0.2"/>
  </sheetData>
  <mergeCells count="2">
    <mergeCell ref="B6:C6"/>
    <mergeCell ref="B14:C1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Chapter 2 Form</vt:lpstr>
      <vt:lpstr>Filled in Chapter 2 Form</vt:lpstr>
      <vt:lpstr>Chapter 2 Formulas</vt:lpstr>
      <vt:lpstr>Chapter 2 Requirement 1</vt:lpstr>
      <vt:lpstr>Chapter 2 Requirement 2</vt:lpstr>
      <vt:lpstr>Chapter 2 Requirement 3</vt:lpstr>
      <vt:lpstr>Chapter 2 Requirement 4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 Noreen</dc:creator>
  <cp:lastModifiedBy>Eric Noreen</cp:lastModifiedBy>
  <dcterms:created xsi:type="dcterms:W3CDTF">2010-07-15T14:20:26Z</dcterms:created>
  <dcterms:modified xsi:type="dcterms:W3CDTF">2016-04-09T13:40:19Z</dcterms:modified>
</cp:coreProperties>
</file>