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"/>
    </mc:Choice>
  </mc:AlternateContent>
  <bookViews>
    <workbookView xWindow="0" yWindow="0" windowWidth="19200" windowHeight="8340"/>
  </bookViews>
  <sheets>
    <sheet name="Attraction Visitor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D6" i="1"/>
  <c r="E6" i="1"/>
  <c r="G6" i="1"/>
  <c r="E8" i="1"/>
  <c r="E9" i="1"/>
  <c r="C10" i="1"/>
  <c r="B10" i="1"/>
  <c r="E7" i="1"/>
  <c r="E5" i="1"/>
  <c r="D9" i="1"/>
  <c r="B17" i="1" s="1"/>
  <c r="D8" i="1"/>
  <c r="B16" i="1" s="1"/>
  <c r="D7" i="1"/>
  <c r="G7" i="1" s="1"/>
  <c r="D5" i="1"/>
  <c r="G5" i="1" s="1"/>
  <c r="G9" i="1" l="1"/>
  <c r="B13" i="1"/>
  <c r="B15" i="1"/>
  <c r="D10" i="1"/>
  <c r="G8" i="1"/>
  <c r="G10" i="1" s="1"/>
</calcChain>
</file>

<file path=xl/sharedStrings.xml><?xml version="1.0" encoding="utf-8"?>
<sst xmlns="http://schemas.openxmlformats.org/spreadsheetml/2006/main" count="21" uniqueCount="16">
  <si>
    <t>Aspen Falls Outdoor Recreation</t>
  </si>
  <si>
    <t>Location</t>
  </si>
  <si>
    <t>Weekends</t>
  </si>
  <si>
    <t>Weekdays</t>
  </si>
  <si>
    <t>All Visitors</t>
  </si>
  <si>
    <t>Difference</t>
  </si>
  <si>
    <t>Entrance Fee</t>
  </si>
  <si>
    <t>Total Fees</t>
  </si>
  <si>
    <t>Zoo</t>
  </si>
  <si>
    <t>Aquarium</t>
  </si>
  <si>
    <t>Garden</t>
  </si>
  <si>
    <t>Museum</t>
  </si>
  <si>
    <t>Total</t>
  </si>
  <si>
    <t>Percent of Weekday Visitors</t>
  </si>
  <si>
    <t>Pool</t>
  </si>
  <si>
    <t>Visitors to City Attractions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</si>
</sst>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164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1">
    <xf numFmtId="0" fontId="0" fillId="0" borderId="0" xfId="0"/>
    <xf numFmtId="0" fontId="4" fillId="2" borderId="0" xfId="5" applyFont="1" applyAlignment="1">
      <alignment horizontal="center"/>
    </xf>
    <xf numFmtId="0" fontId="5" fillId="3" borderId="0" xfId="6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1" fontId="0" fillId="0" borderId="0" xfId="1" applyFont="1"/>
    <xf numFmtId="42" fontId="0" fillId="0" borderId="0" xfId="2" applyFont="1"/>
    <xf numFmtId="164" fontId="0" fillId="0" borderId="0" xfId="3" applyNumberFormat="1" applyFont="1"/>
    <xf numFmtId="41" fontId="2" fillId="0" borderId="1" xfId="4" applyNumberFormat="1"/>
    <xf numFmtId="42" fontId="2" fillId="0" borderId="1" xfId="4" applyNumberFormat="1"/>
    <xf numFmtId="0" fontId="1" fillId="3" borderId="0" xfId="6"/>
  </cellXfs>
  <cellStyles count="7">
    <cellStyle name="40% - Accent1" xfId="6" builtinId="31"/>
    <cellStyle name="Accent1" xfId="5" builtinId="29"/>
    <cellStyle name="Comma [0]" xfId="1" builtinId="6"/>
    <cellStyle name="Currency [0]" xfId="2" builtinId="7"/>
    <cellStyle name="Normal" xfId="0" builtinId="0"/>
    <cellStyle name="Percent" xfId="3" builtinId="5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tabSelected="1" zoomScale="120" zoomScaleNormal="120" workbookViewId="0">
      <selection sqref="A1:G1"/>
    </sheetView>
  </sheetViews>
  <sheetFormatPr defaultRowHeight="15" x14ac:dyDescent="0.25"/>
  <cols>
    <col min="1" max="1" width="13.7109375" customWidth="1"/>
    <col min="2" max="7" width="12.7109375" customWidth="1"/>
  </cols>
  <sheetData>
    <row r="1" spans="1:7" ht="22.5" customHeight="1" x14ac:dyDescent="0.35">
      <c r="A1" s="1" t="s">
        <v>0</v>
      </c>
      <c r="B1" s="1"/>
      <c r="C1" s="1"/>
      <c r="D1" s="1"/>
      <c r="E1" s="1"/>
      <c r="F1" s="1"/>
      <c r="G1" s="1"/>
    </row>
    <row r="2" spans="1:7" ht="15.75" x14ac:dyDescent="0.25">
      <c r="A2" s="2" t="s">
        <v>15</v>
      </c>
      <c r="B2" s="2"/>
      <c r="C2" s="2"/>
      <c r="D2" s="2"/>
      <c r="E2" s="2"/>
      <c r="F2" s="2"/>
      <c r="G2" s="2"/>
    </row>
    <row r="4" spans="1:7" x14ac:dyDescent="0.25">
      <c r="A4" s="3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6</v>
      </c>
      <c r="G4" s="4" t="s">
        <v>7</v>
      </c>
    </row>
    <row r="5" spans="1:7" x14ac:dyDescent="0.25">
      <c r="A5" s="3" t="s">
        <v>8</v>
      </c>
      <c r="B5" s="5">
        <v>3169</v>
      </c>
      <c r="C5" s="5">
        <v>1739</v>
      </c>
      <c r="D5" s="5">
        <f>B5+C5</f>
        <v>4908</v>
      </c>
      <c r="E5" s="5">
        <f>B5-C5</f>
        <v>1430</v>
      </c>
      <c r="F5" s="6">
        <v>10</v>
      </c>
      <c r="G5" s="6">
        <f>D5*F5</f>
        <v>49080</v>
      </c>
    </row>
    <row r="6" spans="1:7" x14ac:dyDescent="0.25">
      <c r="A6" s="3" t="s">
        <v>14</v>
      </c>
      <c r="B6" s="5">
        <v>5338</v>
      </c>
      <c r="C6" s="5">
        <v>3352</v>
      </c>
      <c r="D6" s="5">
        <f>B6+C6</f>
        <v>8690</v>
      </c>
      <c r="E6" s="5">
        <f>B6-C6</f>
        <v>1986</v>
      </c>
      <c r="F6" s="6">
        <v>10</v>
      </c>
      <c r="G6" s="6">
        <f>D6*F6</f>
        <v>86900</v>
      </c>
    </row>
    <row r="7" spans="1:7" x14ac:dyDescent="0.25">
      <c r="A7" s="3" t="s">
        <v>9</v>
      </c>
      <c r="B7" s="5">
        <v>9027</v>
      </c>
      <c r="C7" s="5">
        <v>3868</v>
      </c>
      <c r="D7" s="5">
        <f>B7+C7</f>
        <v>12895</v>
      </c>
      <c r="E7" s="5">
        <f>B7-C7</f>
        <v>5159</v>
      </c>
      <c r="F7" s="6">
        <v>12</v>
      </c>
      <c r="G7" s="6">
        <f t="shared" ref="G7:G9" si="0">D7*F7</f>
        <v>154740</v>
      </c>
    </row>
    <row r="8" spans="1:7" x14ac:dyDescent="0.25">
      <c r="A8" s="3" t="s">
        <v>10</v>
      </c>
      <c r="B8" s="5">
        <v>4738</v>
      </c>
      <c r="C8" s="5">
        <v>2788</v>
      </c>
      <c r="D8" s="5">
        <f>B8+C8</f>
        <v>7526</v>
      </c>
      <c r="E8" s="5">
        <f t="shared" ref="E8:E9" si="1">B8-C8</f>
        <v>1950</v>
      </c>
      <c r="F8" s="6">
        <v>4</v>
      </c>
      <c r="G8" s="6">
        <f t="shared" si="0"/>
        <v>30104</v>
      </c>
    </row>
    <row r="9" spans="1:7" x14ac:dyDescent="0.25">
      <c r="A9" s="3" t="s">
        <v>11</v>
      </c>
      <c r="B9" s="5">
        <v>3876</v>
      </c>
      <c r="C9" s="5">
        <v>913</v>
      </c>
      <c r="D9" s="5">
        <f>B9+C9</f>
        <v>4789</v>
      </c>
      <c r="E9" s="5">
        <f t="shared" si="1"/>
        <v>2963</v>
      </c>
      <c r="F9" s="6">
        <v>11</v>
      </c>
      <c r="G9" s="6">
        <f t="shared" si="0"/>
        <v>52679</v>
      </c>
    </row>
    <row r="10" spans="1:7" ht="15.75" thickBot="1" x14ac:dyDescent="0.3">
      <c r="A10" s="3" t="s">
        <v>12</v>
      </c>
      <c r="B10" s="8">
        <f>SUM(B5:B9)</f>
        <v>26148</v>
      </c>
      <c r="C10" s="8">
        <f>SUM(C5:C9)</f>
        <v>12660</v>
      </c>
      <c r="D10" s="8">
        <f>SUM(D5:D9)</f>
        <v>38808</v>
      </c>
      <c r="E10" s="5"/>
      <c r="F10" s="6"/>
      <c r="G10" s="9">
        <f>SUM(G5:G9)</f>
        <v>373503</v>
      </c>
    </row>
    <row r="11" spans="1:7" ht="15.75" thickTop="1" x14ac:dyDescent="0.25"/>
    <row r="12" spans="1:7" x14ac:dyDescent="0.25">
      <c r="A12" s="10" t="s">
        <v>13</v>
      </c>
      <c r="B12" s="10"/>
    </row>
    <row r="13" spans="1:7" x14ac:dyDescent="0.25">
      <c r="A13" t="s">
        <v>8</v>
      </c>
      <c r="B13" s="7">
        <f>C5/D5</f>
        <v>0.35431947840260797</v>
      </c>
    </row>
    <row r="14" spans="1:7" x14ac:dyDescent="0.25">
      <c r="A14" t="s">
        <v>14</v>
      </c>
      <c r="B14" s="7">
        <f>C6/D6</f>
        <v>0.38573072497123129</v>
      </c>
    </row>
    <row r="15" spans="1:7" x14ac:dyDescent="0.25">
      <c r="A15" t="s">
        <v>9</v>
      </c>
      <c r="B15" s="7">
        <f>C7/D7</f>
        <v>0.29996122528111674</v>
      </c>
    </row>
    <row r="16" spans="1:7" x14ac:dyDescent="0.25">
      <c r="A16" t="s">
        <v>10</v>
      </c>
      <c r="B16" s="7">
        <f>C8/D8</f>
        <v>0.37044910975285678</v>
      </c>
    </row>
    <row r="17" spans="1:2" x14ac:dyDescent="0.25">
      <c r="A17" t="s">
        <v>11</v>
      </c>
      <c r="B17" s="7">
        <f>C9/D9</f>
        <v>0.19064522864898725</v>
      </c>
    </row>
  </sheetData>
  <mergeCells count="3">
    <mergeCell ref="A1:G1"/>
    <mergeCell ref="A2:G2"/>
    <mergeCell ref="A12:B12"/>
  </mergeCells>
  <printOptions horizontalCentered="1" gridLines="1"/>
  <pageMargins left="0.7" right="0.7" top="0.75" bottom="0.75" header="0.3" footer="0.3"/>
  <pageSetup fitToHeight="0" orientation="landscape" r:id="rId1"/>
  <headerFooter>
    <oddFooter>&amp;L&amp;F&amp;C&amp;D&amp;RCity Attractions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Attraction Visitors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cp:lastPrinted>2012-08-17T00:48:36Z</cp:lastPrinted>
  <dcterms:created xsi:type="dcterms:W3CDTF">2012-08-16T22:24:42Z</dcterms:created>
  <dcterms:modified xsi:type="dcterms:W3CDTF">2012-08-17T00:51:55Z</dcterms:modified>
</cp:coreProperties>
</file>